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ourcornerswine.sharepoint.com/sites/fourcorners/Shared Documents/SALES &amp; STOCK/Winelists/"/>
    </mc:Choice>
  </mc:AlternateContent>
  <xr:revisionPtr revIDLastSave="18" documentId="8_{A8424197-12B6-4B90-829D-0FB4B9EEADC7}" xr6:coauthVersionLast="47" xr6:coauthVersionMax="47" xr10:uidLastSave="{3E67445A-24E7-48CB-BCEE-AE9D845F210F}"/>
  <bookViews>
    <workbookView xWindow="-120" yWindow="-120" windowWidth="29040" windowHeight="15720" tabRatio="500" xr2:uid="{00000000-000D-0000-FFFF-FFFF00000000}"/>
  </bookViews>
  <sheets>
    <sheet name="Sheet1" sheetId="3" r:id="rId1"/>
  </sheets>
  <definedNames>
    <definedName name="_xlnm._FilterDatabase" localSheetId="0" hidden="1">Sheet1!$A$11:$M$286</definedName>
    <definedName name="_xlnm.Print_Area" localSheetId="0">Sheet1!$A$1:$L$290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3" l="1"/>
  <c r="K189" i="3"/>
  <c r="K244" i="3"/>
  <c r="K20" i="3" l="1"/>
  <c r="K191" i="3"/>
  <c r="K190" i="3"/>
  <c r="K247" i="3"/>
  <c r="K246" i="3"/>
  <c r="K231" i="3"/>
  <c r="K122" i="3"/>
  <c r="K46" i="3" l="1"/>
  <c r="K36" i="3"/>
  <c r="K34" i="3"/>
  <c r="K18" i="3" l="1"/>
  <c r="K19" i="3"/>
  <c r="K17" i="3"/>
  <c r="K24" i="3" l="1"/>
  <c r="K195" i="3" l="1"/>
  <c r="K166" i="3" l="1"/>
  <c r="K261" i="3"/>
  <c r="K272" i="3" l="1"/>
  <c r="K271" i="3"/>
  <c r="K180" i="3"/>
  <c r="K178" i="3"/>
  <c r="K80" i="3"/>
  <c r="K179" i="3"/>
  <c r="K106" i="3"/>
  <c r="K48" i="3"/>
  <c r="K269" i="3"/>
  <c r="K270" i="3"/>
  <c r="K267" i="3"/>
  <c r="K268" i="3"/>
  <c r="K273" i="3"/>
  <c r="K274" i="3"/>
  <c r="K275" i="3"/>
  <c r="K255" i="3"/>
  <c r="K251" i="3"/>
  <c r="K252" i="3"/>
  <c r="K248" i="3"/>
  <c r="K249" i="3"/>
  <c r="K250" i="3"/>
  <c r="K253" i="3"/>
  <c r="K194" i="3"/>
  <c r="K177" i="3"/>
  <c r="K92" i="3"/>
  <c r="K93" i="3"/>
  <c r="K64" i="3"/>
  <c r="K62" i="3"/>
  <c r="K61" i="3"/>
  <c r="K55" i="3"/>
  <c r="K49" i="3"/>
  <c r="K27" i="3"/>
  <c r="K26" i="3"/>
  <c r="K228" i="3"/>
  <c r="K168" i="3"/>
  <c r="K13" i="3"/>
  <c r="K14" i="3"/>
  <c r="K15" i="3"/>
  <c r="K16" i="3"/>
  <c r="K25" i="3"/>
  <c r="K21" i="3"/>
  <c r="K22" i="3"/>
  <c r="K23" i="3"/>
  <c r="K28" i="3"/>
  <c r="K29" i="3"/>
  <c r="K30" i="3"/>
  <c r="K31" i="3"/>
  <c r="K32" i="3"/>
  <c r="K33" i="3"/>
  <c r="K35" i="3"/>
  <c r="K37" i="3"/>
  <c r="K38" i="3"/>
  <c r="K39" i="3"/>
  <c r="K40" i="3"/>
  <c r="K41" i="3"/>
  <c r="K42" i="3"/>
  <c r="K43" i="3"/>
  <c r="K44" i="3"/>
  <c r="K45" i="3"/>
  <c r="K47" i="3"/>
  <c r="K50" i="3"/>
  <c r="K51" i="3"/>
  <c r="K52" i="3"/>
  <c r="K53" i="3"/>
  <c r="K54" i="3"/>
  <c r="K56" i="3"/>
  <c r="K57" i="3"/>
  <c r="K58" i="3"/>
  <c r="K59" i="3"/>
  <c r="K60" i="3"/>
  <c r="K63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1" i="3"/>
  <c r="K82" i="3"/>
  <c r="K83" i="3"/>
  <c r="K84" i="3"/>
  <c r="K85" i="3"/>
  <c r="K86" i="3"/>
  <c r="K87" i="3"/>
  <c r="K88" i="3"/>
  <c r="K89" i="3"/>
  <c r="K90" i="3"/>
  <c r="K91" i="3"/>
  <c r="K94" i="3"/>
  <c r="K96" i="3"/>
  <c r="K95" i="3"/>
  <c r="K97" i="3"/>
  <c r="K98" i="3"/>
  <c r="K99" i="3"/>
  <c r="K100" i="3"/>
  <c r="K101" i="3"/>
  <c r="K102" i="3"/>
  <c r="K103" i="3"/>
  <c r="K104" i="3"/>
  <c r="K105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6" i="3"/>
  <c r="K145" i="3"/>
  <c r="K147" i="3"/>
  <c r="K148" i="3"/>
  <c r="K149" i="3"/>
  <c r="K150" i="3"/>
  <c r="K144" i="3"/>
  <c r="K155" i="3"/>
  <c r="K156" i="3"/>
  <c r="K151" i="3"/>
  <c r="K152" i="3"/>
  <c r="K153" i="3"/>
  <c r="K154" i="3"/>
  <c r="K157" i="3"/>
  <c r="K158" i="3"/>
  <c r="K159" i="3"/>
  <c r="K160" i="3"/>
  <c r="K161" i="3"/>
  <c r="K162" i="3"/>
  <c r="K163" i="3"/>
  <c r="K164" i="3"/>
  <c r="K165" i="3"/>
  <c r="K167" i="3"/>
  <c r="K169" i="3"/>
  <c r="K170" i="3"/>
  <c r="K171" i="3"/>
  <c r="K172" i="3"/>
  <c r="K175" i="3"/>
  <c r="K173" i="3"/>
  <c r="K174" i="3"/>
  <c r="K176" i="3"/>
  <c r="K181" i="3"/>
  <c r="K182" i="3"/>
  <c r="K192" i="3"/>
  <c r="K193" i="3"/>
  <c r="K183" i="3"/>
  <c r="K184" i="3"/>
  <c r="K185" i="3"/>
  <c r="K186" i="3"/>
  <c r="K187" i="3"/>
  <c r="K188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9" i="3"/>
  <c r="K230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5" i="3"/>
  <c r="K254" i="3"/>
  <c r="K256" i="3"/>
  <c r="K257" i="3"/>
  <c r="K259" i="3"/>
  <c r="K260" i="3"/>
  <c r="K258" i="3"/>
  <c r="K262" i="3"/>
  <c r="K263" i="3"/>
  <c r="K264" i="3"/>
  <c r="K265" i="3"/>
  <c r="K266" i="3"/>
  <c r="K276" i="3"/>
  <c r="K277" i="3"/>
  <c r="K278" i="3"/>
  <c r="K279" i="3"/>
  <c r="K283" i="3"/>
  <c r="K280" i="3"/>
  <c r="K281" i="3"/>
  <c r="K282" i="3"/>
  <c r="K284" i="3"/>
  <c r="K285" i="3"/>
  <c r="K286" i="3"/>
</calcChain>
</file>

<file path=xl/sharedStrings.xml><?xml version="1.0" encoding="utf-8"?>
<sst xmlns="http://schemas.openxmlformats.org/spreadsheetml/2006/main" count="2499" uniqueCount="609">
  <si>
    <t>Four Corners Wine Company</t>
  </si>
  <si>
    <t>team@fourcorners.wine</t>
  </si>
  <si>
    <t>Producer</t>
  </si>
  <si>
    <t>Region</t>
  </si>
  <si>
    <t>Appellation / AVA</t>
  </si>
  <si>
    <t>Wine</t>
  </si>
  <si>
    <t>Vintage</t>
  </si>
  <si>
    <t>Score</t>
  </si>
  <si>
    <t>Blend</t>
  </si>
  <si>
    <t>Case size</t>
  </si>
  <si>
    <t>Napa</t>
  </si>
  <si>
    <t>12 x 75cl</t>
  </si>
  <si>
    <t>Proprietary Red</t>
  </si>
  <si>
    <t>6 x 75cl</t>
  </si>
  <si>
    <t>100% Chardonnay</t>
  </si>
  <si>
    <t>100% Cabernet Sauvignon</t>
  </si>
  <si>
    <t>3 x 75cl</t>
  </si>
  <si>
    <t>Amuse Bouche</t>
  </si>
  <si>
    <t>100% Pinot Noir</t>
  </si>
  <si>
    <t>Au Sommet</t>
  </si>
  <si>
    <t>96% Cabernet Sauvignon, 4% Petit Verdot</t>
  </si>
  <si>
    <t>Hilliard Bruce</t>
  </si>
  <si>
    <t>92 AG</t>
  </si>
  <si>
    <t>Blueprint Cabernet Sauvignon</t>
  </si>
  <si>
    <t>95% Cabernet Sauvignon, 5% Petit Verdot</t>
  </si>
  <si>
    <t>94 AG</t>
  </si>
  <si>
    <t>Howell Mountain Merlot</t>
  </si>
  <si>
    <t>100% Merlot</t>
  </si>
  <si>
    <t>93 AG</t>
  </si>
  <si>
    <t>IB = In bond</t>
  </si>
  <si>
    <t>Company Registration No: 09919103</t>
  </si>
  <si>
    <t>DP = Inc. UK duty &amp; VAT</t>
  </si>
  <si>
    <t>VAT Number: GB 240 5000 70</t>
  </si>
  <si>
    <t>Delivery charges will vary - please ask fo a quote</t>
  </si>
  <si>
    <t>Buccella</t>
  </si>
  <si>
    <t>Merlot</t>
  </si>
  <si>
    <t>Vin Perdu</t>
  </si>
  <si>
    <t>Winemaker</t>
  </si>
  <si>
    <t>Heidi Barrett</t>
  </si>
  <si>
    <t>Celia Welch</t>
  </si>
  <si>
    <t>Philippe Melka</t>
  </si>
  <si>
    <t>Sean Capiaux</t>
  </si>
  <si>
    <t>John Hilliard &amp; Christine Bruce</t>
  </si>
  <si>
    <t>95 JS</t>
  </si>
  <si>
    <t>Lail Vineyards</t>
  </si>
  <si>
    <t>O'Shaughnessy Estate</t>
  </si>
  <si>
    <t>Zotovich Vineyards</t>
  </si>
  <si>
    <t>Denis Malbec</t>
  </si>
  <si>
    <t>Clos Solène</t>
  </si>
  <si>
    <t>Guillaume Fabre</t>
  </si>
  <si>
    <t>Paso Robles</t>
  </si>
  <si>
    <t>Harmonie</t>
  </si>
  <si>
    <t>93 WA</t>
  </si>
  <si>
    <t>Fleur de Solène</t>
  </si>
  <si>
    <t>Linne Calodo</t>
  </si>
  <si>
    <t>Matt Trevisan</t>
  </si>
  <si>
    <t>95 WA</t>
  </si>
  <si>
    <t>Slacker Wines</t>
  </si>
  <si>
    <t>Perfectionist</t>
  </si>
  <si>
    <t>Problem Child</t>
  </si>
  <si>
    <t>74% Zinfandel, 19% Mourvèdre, 7% Syrah</t>
  </si>
  <si>
    <t>1 x 75cl</t>
  </si>
  <si>
    <t>Santa Ynez Valley</t>
  </si>
  <si>
    <t>96 JS</t>
  </si>
  <si>
    <t>Signature Cabernet Sauvignon</t>
  </si>
  <si>
    <t>Phillip Corallo-Titus</t>
  </si>
  <si>
    <t>Jason Exposito</t>
  </si>
  <si>
    <t>6 x 150cl</t>
  </si>
  <si>
    <t>95 AG</t>
  </si>
  <si>
    <t>Barnett Vineyards</t>
  </si>
  <si>
    <t>Estate Merlot</t>
  </si>
  <si>
    <t>David Tate</t>
  </si>
  <si>
    <t>Atlas Peak AVA</t>
  </si>
  <si>
    <t>Napa Valley AVA</t>
  </si>
  <si>
    <t>Carneros AVA</t>
  </si>
  <si>
    <t>Paso Robles AVA</t>
  </si>
  <si>
    <t>Yountville AVA</t>
  </si>
  <si>
    <t>Willow Creek AVA</t>
  </si>
  <si>
    <t>Oakville AVA</t>
  </si>
  <si>
    <t>Howell Mountain AVA</t>
  </si>
  <si>
    <t>Rutherford AVA</t>
  </si>
  <si>
    <t>Stags Leap District AVA</t>
  </si>
  <si>
    <t>94+ WA</t>
  </si>
  <si>
    <t>Napa Valley Cabernet Sauvignon</t>
  </si>
  <si>
    <t>Christopher Tynan</t>
  </si>
  <si>
    <t>Stags Leap District Cabernet Sauvignon</t>
  </si>
  <si>
    <t>Dana Estates</t>
  </si>
  <si>
    <t>Realm Cellars</t>
  </si>
  <si>
    <t>95+ WA</t>
  </si>
  <si>
    <t>Benoit Toquette</t>
  </si>
  <si>
    <t>97 JD</t>
  </si>
  <si>
    <t>Grace + Vine</t>
  </si>
  <si>
    <t>Syrah</t>
  </si>
  <si>
    <t>Sta Rita Hills AVA</t>
  </si>
  <si>
    <t>Santa Barbara County AVA</t>
  </si>
  <si>
    <t>91 JD</t>
  </si>
  <si>
    <t>100% Syrah</t>
  </si>
  <si>
    <t>Soliste</t>
  </si>
  <si>
    <t>Claude Koeberle</t>
  </si>
  <si>
    <t>Sonoma</t>
  </si>
  <si>
    <t>Russian River Valley AVA</t>
  </si>
  <si>
    <t>Sonoma Coast AVA</t>
  </si>
  <si>
    <t>Hommage Blanc</t>
  </si>
  <si>
    <t>Sticks and Stones</t>
  </si>
  <si>
    <t>74% Syrah, 17% Mourvèdre, 9% Grenache</t>
  </si>
  <si>
    <t>75% Roussanne, 25% Viognier</t>
  </si>
  <si>
    <t>94 JD</t>
  </si>
  <si>
    <t>95 JD</t>
  </si>
  <si>
    <t>Futo Wines</t>
  </si>
  <si>
    <t>VASO Cabernet Sauvignon</t>
  </si>
  <si>
    <t>Proprietary Red MAGNUM</t>
  </si>
  <si>
    <t>96 JD</t>
  </si>
  <si>
    <t>Moon Pinot Noir</t>
  </si>
  <si>
    <t>94 WA</t>
  </si>
  <si>
    <t>93% Cabernet Sauvignon, 7% Petit Verdot</t>
  </si>
  <si>
    <t>Bevan Cellars</t>
  </si>
  <si>
    <t>Russell Bevan</t>
  </si>
  <si>
    <t>Dan Schuler-Jones</t>
  </si>
  <si>
    <t>Spring Mountain District AVA</t>
  </si>
  <si>
    <t>Cliff Lede Vineyards</t>
  </si>
  <si>
    <t>76% Cabernet Sauvignon,8% Petit Verdot, 7% Merlot, 7% Malbec, 2% Cabernet Franc</t>
  </si>
  <si>
    <t>Napa Valley Sauvignon Blanc</t>
  </si>
  <si>
    <t>Chris Cooney</t>
  </si>
  <si>
    <t>Epoch Estate Wines</t>
  </si>
  <si>
    <t>Estate Blend</t>
  </si>
  <si>
    <t>Veracity</t>
  </si>
  <si>
    <t>Jordan Fiorentini</t>
  </si>
  <si>
    <t>100% Sauvigon Blanc</t>
  </si>
  <si>
    <t>88% Merlot, 12% Cabernet Franc</t>
  </si>
  <si>
    <t>Blueprint Sauvignon Blanc</t>
  </si>
  <si>
    <t>98 AG</t>
  </si>
  <si>
    <t>Ontongeny Red Wine</t>
  </si>
  <si>
    <t>Tench Vineyard EE Proprietary Red</t>
  </si>
  <si>
    <t>88% Cabernet Sauvignon, 7% Merlot, 3% Petit Verdot, 2% Cabernet Franc</t>
  </si>
  <si>
    <t>POP 300</t>
  </si>
  <si>
    <t>White Wine</t>
  </si>
  <si>
    <t>Les Bouquinistes</t>
  </si>
  <si>
    <t>Coup de Foudre</t>
  </si>
  <si>
    <t>26% Syrah, 24% Merlot, 32% Petit Verdot, 16% Zinfandel, 2% Malbec</t>
  </si>
  <si>
    <t>91 WA</t>
  </si>
  <si>
    <t>Kent Jarman</t>
  </si>
  <si>
    <t>96+ WA</t>
  </si>
  <si>
    <t>93% Cabernet Sauvignon, 5% Merlot, 2% Petit Verdot</t>
  </si>
  <si>
    <t>Blankiet Estate</t>
  </si>
  <si>
    <t>Paradise Hills Vineyard Prince of Hearts Red</t>
  </si>
  <si>
    <t>Paradise Hills Vineyard Proprietary Red</t>
  </si>
  <si>
    <t>96 AG</t>
  </si>
  <si>
    <t>91 AG</t>
  </si>
  <si>
    <t>63% Cabernet Sauvignon, 28% Merlot, 5% Cabernet Franc, 4% Petit Verdot</t>
  </si>
  <si>
    <t>48% Cabernet Sauvignon, 42% Cabernet Franc</t>
  </si>
  <si>
    <t>99 JD</t>
  </si>
  <si>
    <t>The Bard</t>
  </si>
  <si>
    <t>The Bard MAGNUM</t>
  </si>
  <si>
    <t>Coombsville AVA</t>
  </si>
  <si>
    <t>Willow Creek District AVA</t>
  </si>
  <si>
    <t>Availability</t>
  </si>
  <si>
    <t>IMMEDIATELY AVAILABLE</t>
  </si>
  <si>
    <t>GBP per case (IB)</t>
  </si>
  <si>
    <t>43% Syrah, 35% Grenache, 22% Cabernet Sauvignon</t>
  </si>
  <si>
    <t>Arkenstone Estate Winery</t>
  </si>
  <si>
    <t>Howell Mountain Estate Sauvignon Blanc</t>
  </si>
  <si>
    <t>Sam Kaplan</t>
  </si>
  <si>
    <t>97 WA</t>
  </si>
  <si>
    <t>98 JD</t>
  </si>
  <si>
    <t>80% Cabernet Sauvignon, 11% Merlot, 5% Cabernet Franc, 4% Petit Verdot</t>
  </si>
  <si>
    <t>95% Cabernet Sauvignon, 3% Petit Verdot, 1% Merlot, 1% Cabernet Franc</t>
  </si>
  <si>
    <t>64% Cabernet Sauvignon, 17% Merlot, 14% Petit Verdot, 5% Cabernet Franc</t>
  </si>
  <si>
    <t>Georgia Sauvignon Blanc</t>
  </si>
  <si>
    <t>71% Greanche, 22% Syrah, 7% Mourvèdre</t>
  </si>
  <si>
    <t>Stereotype</t>
  </si>
  <si>
    <t>70% Grenache, 25% Syrah, 5% Mourvèdre</t>
  </si>
  <si>
    <t>Stewart Cellars</t>
  </si>
  <si>
    <t>Blair Guthrie</t>
  </si>
  <si>
    <t>Favia</t>
  </si>
  <si>
    <t xml:space="preserve">Carbone Red Wine </t>
  </si>
  <si>
    <t>Andy Erickson</t>
  </si>
  <si>
    <t>93 JD</t>
  </si>
  <si>
    <t>61% Cabernet Franc, 28% Cabernet Sauvignon, 11% Petit Verdot</t>
  </si>
  <si>
    <t>Wildfoote Vineyard Vixen Block Cabernet Sauvignon</t>
  </si>
  <si>
    <t>Graeme MacDonald</t>
  </si>
  <si>
    <t>OV|SL Estate Red Wine</t>
  </si>
  <si>
    <t>87% Cabernet Sauvignon, 13% Merlot</t>
  </si>
  <si>
    <t>The Tempest</t>
  </si>
  <si>
    <t>60% Merlot, 25% Cabernet Sauvignon, 10% Cabernet Franc, 5% Petit Verdot</t>
  </si>
  <si>
    <t>Cabernet Sauvignon Coombsville</t>
  </si>
  <si>
    <t>Cerro Sur Red Wine</t>
  </si>
  <si>
    <t>La Magdalena</t>
  </si>
  <si>
    <t>77% Cabernet Sauvignon, 23% Cabernet Franc</t>
  </si>
  <si>
    <t>Chappellet Winery</t>
  </si>
  <si>
    <t>Mountain Cuvée Proprietor's Blend</t>
  </si>
  <si>
    <t>82% Cabernet Sauvignon, 10% Petit Verdot, 8% Malbec</t>
  </si>
  <si>
    <t>Authenticity</t>
  </si>
  <si>
    <t>Ingenuity</t>
  </si>
  <si>
    <t>89% Syrah and 11% Mourvèdre</t>
  </si>
  <si>
    <t>36% Syrah, 36% Mourvèdre, 22% Grenache, 6% Tempranillo</t>
  </si>
  <si>
    <t>51% Syrah, 28% Mourvèdre, 14 % Petite Sirah, 7% Grenache</t>
  </si>
  <si>
    <t>GBP per unit (75cl, 150cl)</t>
  </si>
  <si>
    <t>He-li-an-thus</t>
  </si>
  <si>
    <t>Rattlesnake Cabernet Sauvignon</t>
  </si>
  <si>
    <t>n/a</t>
  </si>
  <si>
    <t>FEL Wines</t>
  </si>
  <si>
    <t>Anderson Valley Chardonnay</t>
  </si>
  <si>
    <t>Ryan Hodgins</t>
  </si>
  <si>
    <t>Anderson Valley</t>
  </si>
  <si>
    <t>Anderson Valley AVA</t>
  </si>
  <si>
    <t>90 WE</t>
  </si>
  <si>
    <t>Anderson Valley Pinot Noir</t>
  </si>
  <si>
    <t>77% Cabernet Sauvignon, 18% Cabernet Franc, 3% Petit Verdot, 2% Merlot</t>
  </si>
  <si>
    <t>79% Cabernet Sauvignon, 11% Merlot, 8% Petit Verdot, 2% Cabernet Franc</t>
  </si>
  <si>
    <t>PRE-RELEASE</t>
  </si>
  <si>
    <t>Arista Winery</t>
  </si>
  <si>
    <t>Matt Courtney</t>
  </si>
  <si>
    <t>Russian River Valley Pinot Noir</t>
  </si>
  <si>
    <t>St. Helena AVA</t>
  </si>
  <si>
    <t>Hyde Estate Winery</t>
  </si>
  <si>
    <t>Larry Hyde 'Hyde Vineyard Estate' Charonnday</t>
  </si>
  <si>
    <t>Alberto Rodriguez</t>
  </si>
  <si>
    <t>Los Carneros AVA</t>
  </si>
  <si>
    <t>Henley-on-Thames, Oxfordshire</t>
  </si>
  <si>
    <t>RG9 2AR</t>
  </si>
  <si>
    <t>31-33 Hart Street</t>
  </si>
  <si>
    <t>Cabernet Sauvignon</t>
  </si>
  <si>
    <t>83% Cabernet Sauvignon, 7% Merlot, 6% Petit Verdot, 3% Malbec, 1% Cabernet Franc</t>
  </si>
  <si>
    <t>VASO Sauvignon Blanc</t>
  </si>
  <si>
    <t>NOMAD Beckstoffer To Kalon Vineyard Cabernet Sauvignon</t>
  </si>
  <si>
    <t>ROY Estate</t>
  </si>
  <si>
    <t>Mr. Evans Proprietary Red</t>
  </si>
  <si>
    <t>96+ JD</t>
  </si>
  <si>
    <t>UK: +44 (0)1491 876680</t>
  </si>
  <si>
    <t>Barrett &amp; Barrett</t>
  </si>
  <si>
    <t>Heidi &amp; Bo Barrett</t>
  </si>
  <si>
    <t>Calistoga AVA</t>
  </si>
  <si>
    <t>Overthinker</t>
  </si>
  <si>
    <t>52% Grenache, 27% Syrah, 9% Carignan, 7% Mourvèdre, 5% Graciano</t>
  </si>
  <si>
    <t>Cory Empting</t>
  </si>
  <si>
    <t>Estate Chardonnay</t>
  </si>
  <si>
    <t>3 x 150cl</t>
  </si>
  <si>
    <t>97 AG</t>
  </si>
  <si>
    <t>Solitaire Pinot Noir</t>
  </si>
  <si>
    <t>94-95 WG</t>
  </si>
  <si>
    <t>Aperture</t>
  </si>
  <si>
    <t>Jesse Katz</t>
  </si>
  <si>
    <t>Alexander Valley AVA</t>
  </si>
  <si>
    <t>Sauvignon Blanc</t>
  </si>
  <si>
    <t>ADAMVS</t>
  </si>
  <si>
    <t>Cabernet Sauvignon ADAMVS</t>
  </si>
  <si>
    <t>Cabernet Sauvignon QUINTVS</t>
  </si>
  <si>
    <t>Sarah Donley</t>
  </si>
  <si>
    <t>99 WA</t>
  </si>
  <si>
    <t>100% Sauvignon Blanc</t>
  </si>
  <si>
    <t>Fait-Main</t>
  </si>
  <si>
    <t>Beckstoffer Las Piedras Vineyard Cabernet Sauvignon</t>
  </si>
  <si>
    <t>Clementine Carter</t>
  </si>
  <si>
    <t>Sta. Rita Hills Grenache</t>
  </si>
  <si>
    <t>Sonja Magdevski</t>
  </si>
  <si>
    <t>100% Grenache</t>
  </si>
  <si>
    <t>Kimsey Vineyard Grenache</t>
  </si>
  <si>
    <t>Ballard Canyon AVA</t>
  </si>
  <si>
    <t>67% Grenache, 18% Mourvèdre, 15% Syrah</t>
  </si>
  <si>
    <t>40% Syrah, 34% Cabernet Sauvignon, 26% Grenache</t>
  </si>
  <si>
    <t>SPEAR Winery</t>
  </si>
  <si>
    <t>Ofer Shepher</t>
  </si>
  <si>
    <t>Gnesa Vineyard Chardonnay</t>
  </si>
  <si>
    <t xml:space="preserve">Joey Gummere </t>
  </si>
  <si>
    <t>Estate Pinot Noir</t>
  </si>
  <si>
    <t>Z Cuvée Chardonnay</t>
  </si>
  <si>
    <t>OVID</t>
  </si>
  <si>
    <t>Napa Valley Red Wine</t>
  </si>
  <si>
    <t>66% Cabernet Sauvignon, 23% Cabernet Franc, 8% Merlot, 3% Petit Verdot</t>
  </si>
  <si>
    <t>La Sauvage Syrah</t>
  </si>
  <si>
    <t>Bennet Valley AVA</t>
  </si>
  <si>
    <t>75% Cabernet Sauvignon, 16% Petit Verdot, 9% Cabernet Franc</t>
  </si>
  <si>
    <t>Austin Peterson</t>
  </si>
  <si>
    <t>Napa Valley AVA (Pritchard Hill)</t>
  </si>
  <si>
    <t>Napa Valley AVA (Rutherford)</t>
  </si>
  <si>
    <t>Napa Valley AVA (Soda Canyon)</t>
  </si>
  <si>
    <t>Forêt Pinot Noir</t>
  </si>
  <si>
    <t>96% Merlot, 4% Cabernet Franc</t>
  </si>
  <si>
    <t>56% Cabernet Sauvignon, 36% Merlot, 5% Cabernet Franc, 3% Petit Verdot</t>
  </si>
  <si>
    <t>54% Cabernet Sauvignon, 38% Merlot, 5% Cabernet Franc, 3% Petit Verdot</t>
  </si>
  <si>
    <t>80% Cabernet Sauvignon, 10% Merlot, 5% Cabernet Franc, 5% Petit Verdot</t>
  </si>
  <si>
    <t>92 JD</t>
  </si>
  <si>
    <t>90 JD</t>
  </si>
  <si>
    <t>Heimark Vineyard</t>
  </si>
  <si>
    <t>Françoise Peschon</t>
  </si>
  <si>
    <t>97-99 JD</t>
  </si>
  <si>
    <t>Cabernet Sauvignon, Merlot, Cabernet Franc, Petit Verdot, Malbec</t>
  </si>
  <si>
    <t>Sage Ridge Vineyard Cabernet Sauvignon</t>
  </si>
  <si>
    <t>60% Cabernet Sauvignon, 40% Cabernet Franc</t>
  </si>
  <si>
    <t>99 JS</t>
  </si>
  <si>
    <t>100 WA</t>
  </si>
  <si>
    <t>51% Mourvèdre, 36% Grenache, 13% Syrah</t>
  </si>
  <si>
    <t>PharaohMoans</t>
  </si>
  <si>
    <t>Grenache</t>
  </si>
  <si>
    <t>Westside Syrah</t>
  </si>
  <si>
    <t>86% Cabernet Sauvignon, 7% Malbec, 5% Merlot, 2% Petit Verdot</t>
  </si>
  <si>
    <t>Red Blend</t>
  </si>
  <si>
    <t>39% Cabernet Sauvignon, 33% Merlot, 22% Malbec, 3% Cabernet Franc, 3% Petit Verdot</t>
  </si>
  <si>
    <t>94% Sauvignon Blanc, 6% Semillon</t>
  </si>
  <si>
    <t>88% Merlot, 5% Cabernet Franc, 4% Cabernet Franc, 3% Petit Verdot</t>
  </si>
  <si>
    <t>Estate Cabernet Sauvignon</t>
  </si>
  <si>
    <t>86% Cabernet Sauvignon, 8% Petit Verdot, 4% Merlot, 2% Cabernet Franc</t>
  </si>
  <si>
    <t>44% Cabernet Sauvignon, 33% Merlot, 10% Malbec, 8% Petit Verdot, 5% Cabernet Franc</t>
  </si>
  <si>
    <t>ONDA Cabernet Sauvignon</t>
  </si>
  <si>
    <t>58% Syrah, 19% Mourvèdre, 17% Grenache, 6% Tempranillo</t>
  </si>
  <si>
    <t>95+ JD</t>
  </si>
  <si>
    <t>92 WE</t>
  </si>
  <si>
    <t>93 WE</t>
  </si>
  <si>
    <t>Oakville Estate Red Wine</t>
  </si>
  <si>
    <t>77% Cabernet Sauvignon, 13% Cabernet Franc, 9% Petit Verdot, 1% Merlot</t>
  </si>
  <si>
    <t>97 JS</t>
  </si>
  <si>
    <t>62% Cabernet Sauvignon, 17% Cabernet Franc, 16% Merlot, 5% Petit Verdot</t>
  </si>
  <si>
    <t>70% Zinfandel, 20% Syrah, 5% Carignan, 5% Graciano</t>
  </si>
  <si>
    <t>Rising Tides</t>
  </si>
  <si>
    <t>69% Grenache, 28% Syrah, 3% Graciano</t>
  </si>
  <si>
    <t>In My Dreams</t>
  </si>
  <si>
    <t>38% Grenache, 37% Tempranillo, 14% Graciano, 7% Mourvèdre, 4% Carignan</t>
  </si>
  <si>
    <t>Napa Valey Cabernet Sauvignon</t>
  </si>
  <si>
    <t>89% Cabernet Sauvignon, 6% Merlot, 5% Malbec</t>
  </si>
  <si>
    <t>85% Cabernet Sauvignon, 6% Cabernet Franc, 5% Merlot, and 2% Petit Verdot, 2% Petite Sirah</t>
  </si>
  <si>
    <t>98+ JD</t>
  </si>
  <si>
    <t>MELKA Estates</t>
  </si>
  <si>
    <t>Mekerra Proprietary Red MAGNUM VERTICAL (2011-2016)</t>
  </si>
  <si>
    <t>Knights Valley AVA</t>
  </si>
  <si>
    <t>Cabernet Franc, Merlot</t>
  </si>
  <si>
    <t>Argot Wine</t>
  </si>
  <si>
    <t>Justin Harmon</t>
  </si>
  <si>
    <t>Sounty County AVA</t>
  </si>
  <si>
    <t>Bastard Tongue Pinot Noir</t>
  </si>
  <si>
    <t>Sugarloaf Mountain Proprietary Red</t>
  </si>
  <si>
    <t>Mountain Estates Sugarloaf Vineyard Cabernet Sauvignon</t>
  </si>
  <si>
    <t>Indigo Syrah</t>
  </si>
  <si>
    <t>Mount Veeder AVA</t>
  </si>
  <si>
    <t>Thomas Comme</t>
  </si>
  <si>
    <t>76% Cabernet Sauvignon, 17% Merlot, 7% Cabernet Franc</t>
  </si>
  <si>
    <t>Rock Block Series Moon Fantasy Cabernet Sauvignon</t>
  </si>
  <si>
    <t>Rock Block Series Soul Fire Cabernet Sauvignon</t>
  </si>
  <si>
    <t>Landon Donley</t>
  </si>
  <si>
    <t>95% Cabernet Sauvignon, 4% Petit Verdot, 1% Cabernet Franc</t>
  </si>
  <si>
    <t>86% Sauvignon Blanc, 12% Sémillon, 2% Sauvignon Vert</t>
  </si>
  <si>
    <t>89 WS</t>
  </si>
  <si>
    <t>Tesseron Estate</t>
  </si>
  <si>
    <t>Pym-Rae Napa Valley</t>
  </si>
  <si>
    <t>98 WA</t>
  </si>
  <si>
    <t>Dalla Valle Vineyards</t>
  </si>
  <si>
    <t>79% Cabernet Sauvignon, 21% Cabernet Franc</t>
  </si>
  <si>
    <t>97+ JD</t>
  </si>
  <si>
    <t>Cabernet Sauvignon TÉRES</t>
  </si>
  <si>
    <t>Napa Valey AVA</t>
  </si>
  <si>
    <t>90% Cabernet Sauvignon, 6% Merlot, 4% Cabernet Franc</t>
  </si>
  <si>
    <t>38% Syrah, 33% Cabernet Sauvignon, 12% Petit Verdot, 11% Cabernet Franc, 6% Merlot</t>
  </si>
  <si>
    <t>IMMEDIATELY AVAILABLE (Duty paid)</t>
  </si>
  <si>
    <t>100 JS</t>
  </si>
  <si>
    <t>NOMAD Beckstoffer Las Piedras Vineyard Cabernet Sauvignon</t>
  </si>
  <si>
    <t>88% Cabernet Sauvignon, 6.5% Merlot, 4% Cabernet Franc, 1.5% Petit Verdot</t>
  </si>
  <si>
    <t>80% Cabernet Sauvignon, 14% Cabernet Franc, 4% Petit Verdot, 2% Merlot</t>
  </si>
  <si>
    <t>1 x 150cl</t>
  </si>
  <si>
    <t>66% Cabernet Sauvignon, 17% Cabernet Franc, 14% Merlot, 3% Petit Verdot</t>
  </si>
  <si>
    <t>98 JS</t>
  </si>
  <si>
    <t>5500 Stags Leap District Estate Cabernet Sauvignon</t>
  </si>
  <si>
    <t>92% Cabernet Sauvignon. 8% Merlot</t>
  </si>
  <si>
    <t>5500 Stags Leap District Estate Cabernet Sauvignon MAGNUM</t>
  </si>
  <si>
    <t>Lerner Project</t>
  </si>
  <si>
    <t>Project 18 Cabernet Sauvignon</t>
  </si>
  <si>
    <t>RMS Cabernet Sauvignon</t>
  </si>
  <si>
    <t>75% Cabernet Sauvignon, 23% Merlot, 2% Cabernet Franc</t>
  </si>
  <si>
    <t>75% Cabernet Sauvignon, 13% Cabernet Franc, 12% Merlot</t>
  </si>
  <si>
    <t>Peake Ranch Winery</t>
  </si>
  <si>
    <t>John Sebastiano Vineyard Pinot Noir</t>
  </si>
  <si>
    <t>Santa Barbara County Chardonnay</t>
  </si>
  <si>
    <t>Sierra Madre Vineyard Chardonnay</t>
  </si>
  <si>
    <t>Sta. Rita Hills Pinot Noir</t>
  </si>
  <si>
    <t>Wynne Solomon</t>
  </si>
  <si>
    <t>Sta. Rita Hills AVA</t>
  </si>
  <si>
    <t>Santa Maria Valley AVA</t>
  </si>
  <si>
    <t>94+ JD</t>
  </si>
  <si>
    <t>Double Diamond</t>
  </si>
  <si>
    <t>Thomas Rivers Brown</t>
  </si>
  <si>
    <t>Downstream Wines</t>
  </si>
  <si>
    <t>Downstream Box Set (3 btls &amp; 1 mag)</t>
  </si>
  <si>
    <t>Justin Smith &amp; Philippe Cambie</t>
  </si>
  <si>
    <t>3 btls &amp; 1 mag</t>
  </si>
  <si>
    <t>50% Cabernet Sauvignon, 50% Cabernet Franc</t>
  </si>
  <si>
    <t>Rock Block Series Magic Nights Cabernet Sauvignon</t>
  </si>
  <si>
    <t>89% Cabernet Sauvignon, 5% Petit Verdot, 3% Merlot, 3% Cabernet Franc</t>
  </si>
  <si>
    <t>High Fidelity</t>
  </si>
  <si>
    <t>50% Cabernet Franc, 25% Merlot, 23% Cabernet Sauvignon, 2% Petit Verdot</t>
  </si>
  <si>
    <t>53% Syrah, 27% Cabernet Sauvignon, 20% Grenache</t>
  </si>
  <si>
    <t>70% Grenache, 16% Syrah, 14% Mourvedre</t>
  </si>
  <si>
    <t>Hommage à Nos Pairs</t>
  </si>
  <si>
    <t>95% Syrah, 3% Viognier, 2% Grenache</t>
  </si>
  <si>
    <t>Colgin Cellars</t>
  </si>
  <si>
    <t>IX Estate Red</t>
  </si>
  <si>
    <t>Alison Tauziet</t>
  </si>
  <si>
    <t>68% Cabernet Sauvignon, 19% Cabernet Franc, 11% Merlot, 2% Petit Verdot</t>
  </si>
  <si>
    <t>Collina Dalla Valle</t>
  </si>
  <si>
    <t>67% Cabernet Sauvignon, 25% Cabernet Franc, 6% Petite Verdot</t>
  </si>
  <si>
    <t>94 WE</t>
  </si>
  <si>
    <t>Savoy Vineyard Pinot Noir</t>
  </si>
  <si>
    <t>89% Cabernet Sauvignon, 7% Merlot, 2% Petit Verdot, 2% Cabernet Franc</t>
  </si>
  <si>
    <t>Métisse Jumping Goat Vineyard Cabernet Sauvignon</t>
  </si>
  <si>
    <t>Oakville Chardonnay</t>
  </si>
  <si>
    <t>96 WA</t>
  </si>
  <si>
    <t>60% Cabernet Sauvignon, 29% Merlot, 11% Petit Verdot</t>
  </si>
  <si>
    <t>Vangone Estate</t>
  </si>
  <si>
    <t>97+ WA</t>
  </si>
  <si>
    <t>Vice Versa</t>
  </si>
  <si>
    <t>Platt Vineyard Pinot Noir</t>
  </si>
  <si>
    <t>97% Cabernet Sauvignon, 3% Petit Verdot</t>
  </si>
  <si>
    <t>78% Roussanne, 18% Viognier, 4% Grenache Blanc</t>
  </si>
  <si>
    <t>94 JS</t>
  </si>
  <si>
    <t>83% Cabernet Sauvignon, 9% Petit Verdot, 4% Malbec, 4% Merlot</t>
  </si>
  <si>
    <t>Pertaluma Gap Pinot Noir</t>
  </si>
  <si>
    <t>Petaluma Gap AVA</t>
  </si>
  <si>
    <t>Ritchie Vineyard Chardonnay</t>
  </si>
  <si>
    <t>Sonoma Coast Chardonnay</t>
  </si>
  <si>
    <t>Russian River Valley Chardonnay</t>
  </si>
  <si>
    <t>Ferrington Vineyard Pinot Noir</t>
  </si>
  <si>
    <t>Banfield Vineyard Chardonnay</t>
  </si>
  <si>
    <t>49% Merlot, 48% Cabernet Sauvignon, 2% Cabernet Franc, 1% Petit Verdot</t>
  </si>
  <si>
    <t>Paradise Hills Vineyard Rive Droite</t>
  </si>
  <si>
    <t>84% Cabernet Sauvignon, 10% Merlot, 4% Cabernet Franc, 3% Petit Verdot</t>
  </si>
  <si>
    <t>Helms Vineyard Cabernet Sauvignon</t>
  </si>
  <si>
    <t>Lotus Vineyard Cabernet Sauvignon</t>
  </si>
  <si>
    <t>Oliver Ranch Vineyard Cabernet Sauvignon</t>
  </si>
  <si>
    <t>Del Rio Vineyard Cabernet Sauvignon</t>
  </si>
  <si>
    <t>Pritchard Hill Cabernet Sauvignon</t>
  </si>
  <si>
    <t>98+ WA</t>
  </si>
  <si>
    <t>6x75cl</t>
  </si>
  <si>
    <t>90% Cabernet Sauvignon, 10% Petit Verdot</t>
  </si>
  <si>
    <t>2011-2016</t>
  </si>
  <si>
    <t>Mount Veeder Cabernet Sauvignon</t>
  </si>
  <si>
    <t>98 WE</t>
  </si>
  <si>
    <t>97 WE</t>
  </si>
  <si>
    <t>81% Cabernet Sauvignon, 14% Merlot, and 5% Petit Verdot</t>
  </si>
  <si>
    <t>Moonracer Estate Cabernet Sauvignon</t>
  </si>
  <si>
    <t>98% Cabernet Sauvignon, 2% Merlot</t>
  </si>
  <si>
    <t>96+ AG</t>
  </si>
  <si>
    <t>100 JD</t>
  </si>
  <si>
    <t>73% Cabernet Sauvignon, 18% Merlot, 5% Cabernet Franc, 4% Petit Verdot</t>
  </si>
  <si>
    <t>Tench Vineyard Cabernet Sauvignon</t>
  </si>
  <si>
    <t>Sugarloaf Mountain Vineyard Proprietary Red</t>
  </si>
  <si>
    <t>Larry Hyde 'Hyde Vineyard Estate' Chardonnay</t>
  </si>
  <si>
    <t>Larner Vineyard Grenache</t>
  </si>
  <si>
    <t>Andremily Wines</t>
  </si>
  <si>
    <t>EABA</t>
  </si>
  <si>
    <t>Jim Binns</t>
  </si>
  <si>
    <t>Santa Barbara County</t>
  </si>
  <si>
    <t>59% Syrah, 23% Mourvèdre, 15% Grenache, 3% Viognier</t>
  </si>
  <si>
    <t>95-97 WA</t>
  </si>
  <si>
    <t>40% Malbec, 34% Merlot, 14% Cabernet Sauvignon, 10% Cabernet Franc, 2% Petit Verdot</t>
  </si>
  <si>
    <t>Howell Mountain Estate Red Blend</t>
  </si>
  <si>
    <t>79% Cabernet Sauvignon, 11% Cabernet Franc, 6% Petit Verdot, 2% Merlot, 2% Malbec</t>
  </si>
  <si>
    <t>75% Cabernet Sauvignon, 12% Merlot, 7% Malbec, 4% Cabernet Franc, 
2% Petit Verdot</t>
  </si>
  <si>
    <t>Dominus Estate</t>
  </si>
  <si>
    <t>Christian Moueix</t>
  </si>
  <si>
    <t>Proprietary Red LIBRARY RELEASE</t>
  </si>
  <si>
    <t>Napanook Proprietary Red LIBRARY RELEASE</t>
  </si>
  <si>
    <t>Stags Leap District Cabernet Sauvignon LIBRARY RELEASE</t>
  </si>
  <si>
    <t>93% Cabernet Sauvignon, 5% Petit Verdot, 2% Cabernet Franc</t>
  </si>
  <si>
    <t>38% Zinfandel, 30% Mataro, 16% Grenache, 6% Counoise, 6% Graciano, 3% Syrah, 1% Petite Sirah</t>
  </si>
  <si>
    <t>92% Syrah, 6% Mourvèdre, 2% Viognier</t>
  </si>
  <si>
    <t>Block B</t>
  </si>
  <si>
    <t>36% Syrah, 21% Grenache, 17% Mourvèdre,
14% Tempranillo, 8% Zinfandel, 4% Carignan</t>
  </si>
  <si>
    <t>47% Mourvèdre, 34% Grenache, 19% Syrah</t>
  </si>
  <si>
    <t>Dragonette Cellars</t>
  </si>
  <si>
    <t>John Dragonette, Steve Dragonette, &amp; Brandon Sparks-Gillis</t>
  </si>
  <si>
    <t>MJM Syrah</t>
  </si>
  <si>
    <t>Rita's Crown Vineyard Chadonnay</t>
  </si>
  <si>
    <t>Vogelzang Vineyard Sauvignon Blanc</t>
  </si>
  <si>
    <t>95% Syrah, 4% Grenache, 1% Viognier</t>
  </si>
  <si>
    <t>95-97+ JD</t>
  </si>
  <si>
    <t>Beckstoffer To Kalon Vineyard Cabernet Sauvignon</t>
  </si>
  <si>
    <t>Carbone Chardonnay</t>
  </si>
  <si>
    <t>Cabrone Red Wine</t>
  </si>
  <si>
    <t>Cabernet Sauvignon, Cabernet Franc</t>
  </si>
  <si>
    <t>77% Cabernet Franc, 23% Cabernet Sauvignon</t>
  </si>
  <si>
    <t>58% Cabernet Sauvignon, 52% Cabernet Franc</t>
  </si>
  <si>
    <t>Cabernet Sauvignon Oakville</t>
  </si>
  <si>
    <t>Hall Wines</t>
  </si>
  <si>
    <t>Megan Gunderson</t>
  </si>
  <si>
    <t>Diamond Mountain District AVA</t>
  </si>
  <si>
    <t>Rainin Vineyard Cabernet Sauvignon</t>
  </si>
  <si>
    <t>Ferren</t>
  </si>
  <si>
    <t>Lancel Creek Vineyard Chardonnay</t>
  </si>
  <si>
    <t>Hartford Court</t>
  </si>
  <si>
    <t>Jennifer's Chardonnay</t>
  </si>
  <si>
    <t>Jeff Stewart</t>
  </si>
  <si>
    <t>Steve Kistler</t>
  </si>
  <si>
    <t>Laguna Ridge Pinot Noir MAGNUM</t>
  </si>
  <si>
    <t>Kongsgaard</t>
  </si>
  <si>
    <t>Chardonnay</t>
  </si>
  <si>
    <t>John Kongsgaard</t>
  </si>
  <si>
    <t>90 AG</t>
  </si>
  <si>
    <t>L'Aventure Winery</t>
  </si>
  <si>
    <t>Côte à Côte</t>
  </si>
  <si>
    <t>Stephan Asseo</t>
  </si>
  <si>
    <t>Estate Cuvée</t>
  </si>
  <si>
    <t>34% Grenache, 34% Syrah, 32% Mouvèdre</t>
  </si>
  <si>
    <t>50% Syrah, 35% Cabernet Sauvignon, 15% Petit Verdot</t>
  </si>
  <si>
    <t>Lokoya</t>
  </si>
  <si>
    <t>Diamond Mountain District Cabernet Sauvignon</t>
  </si>
  <si>
    <t>Howell Mountain Cabernet Sauvignon</t>
  </si>
  <si>
    <t>Spring Mountain District Cabernet Sauvignon</t>
  </si>
  <si>
    <t>Chris Carpenter</t>
  </si>
  <si>
    <t>Paul Hobbs Winery</t>
  </si>
  <si>
    <t>Beckstoffer Dr. Crane Vineyard Cabernet Sauvignon</t>
  </si>
  <si>
    <t>Paul Hobbs</t>
  </si>
  <si>
    <t>Peter Michael Winery</t>
  </si>
  <si>
    <t>Belle Côte Chardonnay</t>
  </si>
  <si>
    <t>La Carrière Chardonnay</t>
  </si>
  <si>
    <t>Robert Fiore</t>
  </si>
  <si>
    <t>97-98 WA</t>
  </si>
  <si>
    <t>96-97 WA</t>
  </si>
  <si>
    <t>Houyi Vineyard Cabernet Sauvignon</t>
  </si>
  <si>
    <t>The Mysterons Cabernet Sauvignon</t>
  </si>
  <si>
    <t>Saxum Vineyards</t>
  </si>
  <si>
    <t>Broken Stones</t>
  </si>
  <si>
    <t>James Berry Vineyard</t>
  </si>
  <si>
    <t>Paderewski Vineyard</t>
  </si>
  <si>
    <t>Justin Smith</t>
  </si>
  <si>
    <t>64% Grenache, 16% Mataro, 14% Syrah, 6% Carignan</t>
  </si>
  <si>
    <t>53% Syrah, 18% Mataro, 11% Zinfandel, 8% Graciano, 7% 
Tempranillo, 3% Viognier</t>
  </si>
  <si>
    <t>60% Syrah, 20% Graciano, 11% Mataro, 7% Grenache, 2% 
Carignan</t>
  </si>
  <si>
    <t>58% Grenache, 27% Mataro, 6% Syrah, 6% Graciano, 3%
Counoise</t>
  </si>
  <si>
    <t>92 WA</t>
  </si>
  <si>
    <t>92 JS</t>
  </si>
  <si>
    <t>96% Cabernet Sauvignon, 3% Merlot, 1% Malbec</t>
  </si>
  <si>
    <t>Farella Estate Vineyard Cabernet Sauvignon</t>
  </si>
  <si>
    <t>92% Cabernet Sauvignon, 8% Merlot</t>
  </si>
  <si>
    <t>Mourvèdre</t>
  </si>
  <si>
    <t>98-100 WA</t>
  </si>
  <si>
    <t>81% Mourvèdre, 18% Syrah, 1% Viognier</t>
  </si>
  <si>
    <t>No. 8 Syrah</t>
  </si>
  <si>
    <t>98-100 JD</t>
  </si>
  <si>
    <t>88% Syrah, 9% Mourvèdre, 3%Viognier</t>
  </si>
  <si>
    <t>Merlot, Cabernet Franc</t>
  </si>
  <si>
    <t>97-99 WA</t>
  </si>
  <si>
    <t>Cabernet Sauvignon, Merlot, Cabernet Franc, Petit Verdot</t>
  </si>
  <si>
    <t>Poetry Cabernet Sauvignon MAGNUM</t>
  </si>
  <si>
    <t>88% Cabernet Sauvignon, 7% Cabernet Franc, 4% Petit Verdot, 1% Merlot</t>
  </si>
  <si>
    <t>88% Cabernet Sauvignon, 6% Merlot, 5% Petit Verdot, 1% Cabernet Franc</t>
  </si>
  <si>
    <t>Armstrong Ranch Cabernet Sauvignon</t>
  </si>
  <si>
    <t>87% Cabernet Sauvignon, 11% Petit Verdot, 2% Merlot</t>
  </si>
  <si>
    <t>l'Age D'Or Chardonnay</t>
  </si>
  <si>
    <t>L'Esperance Pinot Noir</t>
  </si>
  <si>
    <t>St. Andelain Sauvignon Blanc</t>
  </si>
  <si>
    <t>Lake County</t>
  </si>
  <si>
    <t>Lake County AVA</t>
  </si>
  <si>
    <t>Renaissance Pinot Noir</t>
  </si>
  <si>
    <t>95 WG</t>
  </si>
  <si>
    <t>Block B Cabernet Sauvignon</t>
  </si>
  <si>
    <t>Block D Cabernet Sauvignon</t>
  </si>
  <si>
    <t>To Kalon Vineyard Company</t>
  </si>
  <si>
    <t>Highest Beauty Cabernet Sauvignon</t>
  </si>
  <si>
    <t>Eliza's Proprietary Red</t>
  </si>
  <si>
    <t>H.W.C. Cabernet Sauvignon</t>
  </si>
  <si>
    <t>96 WS</t>
  </si>
  <si>
    <t>60% Cabernet Franc, 40% Cabernet Sauvignon</t>
  </si>
  <si>
    <t>NVD Cabernet Sauvignon</t>
  </si>
  <si>
    <t>Duvarita Vineyard Chardonnay</t>
  </si>
  <si>
    <t>Duvarita Vineyard Pinot Noir</t>
  </si>
  <si>
    <t>State Lane Vineyard Cabernet Sauvignon Grand Vin MAGNUM</t>
  </si>
  <si>
    <t>Kapcsándy Family Winery</t>
  </si>
  <si>
    <t>99% Cabernet Sauvignon, 1% Merlot</t>
  </si>
  <si>
    <t>Kistler Vineyards</t>
  </si>
  <si>
    <t>93% Cabernet Sauvignon, 4% Petit Verdot, 3% Cabernet Franc</t>
  </si>
  <si>
    <t>State Lane Vineyard Cabernet Sauvignon Grand Vin</t>
  </si>
  <si>
    <t>88% Cabernet Sauvignon, 12% Merlot</t>
  </si>
  <si>
    <t>State Lane Vineyard Roberta's Reserve Merlot</t>
  </si>
  <si>
    <t>Ulysses</t>
  </si>
  <si>
    <t>Tod Modesto</t>
  </si>
  <si>
    <t>Unwritten</t>
  </si>
  <si>
    <t>Mark Porembski</t>
  </si>
  <si>
    <t>Spottswoode Estate</t>
  </si>
  <si>
    <t>Aron Weinkauf</t>
  </si>
  <si>
    <t>86% Cabernet Sauvignon, 9% Cabernet Franc, 5% Petit Verdot</t>
  </si>
  <si>
    <t>Harlan Estate</t>
  </si>
  <si>
    <t>c.70% Cabernet Sauvignon, 20% Merlot, 8% Cabernet Franc, 2% Petit Verdot</t>
  </si>
  <si>
    <t>99+ WA</t>
  </si>
  <si>
    <t>75% Cabernet Sauvignon, 15% Merlot, 10% Cabernet Franc</t>
  </si>
  <si>
    <t>Anakota</t>
  </si>
  <si>
    <t>Pierre Seillan</t>
  </si>
  <si>
    <t>Helena Montana Vineyard Cabernet Sauvignon</t>
  </si>
  <si>
    <t>Alejandro Bulgheroni</t>
  </si>
  <si>
    <t>Matt Sands</t>
  </si>
  <si>
    <t>Lithology Beckstoffer To Kalon Vineyard Cabernet Sauvignon</t>
  </si>
  <si>
    <t>74% Cabernet Sauvignon, 10% Petit Verdot, 8% Cabernet Franc, 4% Merlot, 4% Malbec</t>
  </si>
  <si>
    <t>Houyi Vineyard Cabernet Sauvignon MAGNUM</t>
  </si>
  <si>
    <t>La Fe Rosé</t>
  </si>
  <si>
    <t>90 WA</t>
  </si>
  <si>
    <t>90% Merlot, 10% Cabernet Sauvignon</t>
  </si>
  <si>
    <t>95 WE</t>
  </si>
  <si>
    <t>SLOAN ESTATE</t>
  </si>
  <si>
    <t>SLOAN Proprietary Red</t>
  </si>
  <si>
    <t>Martha McClellan</t>
  </si>
  <si>
    <t>90% Cabernet Sauvignon, 4% Merlot, 3% Cabernet Franc, 3% Petit Verdot</t>
  </si>
  <si>
    <t>SLOAN Proprietary Red MAGNUM</t>
  </si>
  <si>
    <t>Law Estate</t>
  </si>
  <si>
    <t>Beguiling</t>
  </si>
  <si>
    <t>Sagacious</t>
  </si>
  <si>
    <t>Philipp Pfunder</t>
  </si>
  <si>
    <t>Adelaida District</t>
  </si>
  <si>
    <t>85% Grenache, 15% Syrah</t>
  </si>
  <si>
    <t>35% Grenache, 34% Syrah, 31% Mourvèdre</t>
  </si>
  <si>
    <t>92% Merlot, 8% Cabernet Franc</t>
  </si>
  <si>
    <t>Scarecrow</t>
  </si>
  <si>
    <t>Stock List - May, 2022</t>
  </si>
  <si>
    <t>Steltzner Vineyard Old Vines Cabernet Sauvignon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</si>
</sst>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 Light"/>
      <family val="2"/>
    </font>
    <font>
      <b/>
      <sz val="36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u/>
      <sz val="10"/>
      <color theme="10"/>
      <name val="Calibri Light"/>
      <family val="2"/>
    </font>
    <font>
      <sz val="9"/>
      <color theme="1"/>
      <name val="Calibri Light"/>
      <family val="2"/>
    </font>
    <font>
      <sz val="9"/>
      <color rgb="FF002060"/>
      <name val="Calibri Light"/>
      <family val="2"/>
    </font>
    <font>
      <sz val="9"/>
      <color theme="0" tint="-0.14999847407452621"/>
      <name val="Calibri Light"/>
      <family val="2"/>
    </font>
    <font>
      <b/>
      <sz val="9"/>
      <color rgb="FF002060"/>
      <name val="Calibri Light"/>
      <family val="2"/>
    </font>
    <font>
      <b/>
      <sz val="9"/>
      <color theme="0" tint="-0.14999847407452621"/>
      <name val="Calibri Light"/>
      <family val="2"/>
    </font>
    <font>
      <u/>
      <sz val="9"/>
      <color theme="10"/>
      <name val="Calibri Light"/>
      <family val="2"/>
    </font>
    <font>
      <sz val="11"/>
      <color rgb="FF002060"/>
      <name val="Calibri Light"/>
      <family val="2"/>
    </font>
    <font>
      <b/>
      <sz val="11"/>
      <color rgb="FF002060"/>
      <name val="Calibri Light"/>
      <family val="2"/>
    </font>
    <font>
      <b/>
      <sz val="10"/>
      <color theme="0"/>
      <name val="Calibri Light"/>
      <family val="2"/>
    </font>
    <font>
      <b/>
      <sz val="7"/>
      <color theme="1"/>
      <name val="Calibri Light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617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17" fontId="9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4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colors>
    <mruColors>
      <color rgb="FF4D6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116418</xdr:rowOff>
    </xdr:from>
    <xdr:to>
      <xdr:col>2</xdr:col>
      <xdr:colOff>28367</xdr:colOff>
      <xdr:row>9</xdr:row>
      <xdr:rowOff>15949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421073-1898-45E8-A355-9D8630EB7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8"/>
          <a:ext cx="2293200" cy="115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ourcorners.wine/product-page/stewart-cellars-nomad-beckstoffer-to-kalon-cabernet-sauvignon-2018" TargetMode="External"/><Relationship Id="rId21" Type="http://schemas.openxmlformats.org/officeDocument/2006/relationships/hyperlink" Target="https://www.fourcorners.wine/product-page/dana-estates-onda-cabernet-sauvignon-2015" TargetMode="External"/><Relationship Id="rId42" Type="http://schemas.openxmlformats.org/officeDocument/2006/relationships/hyperlink" Target="https://www.fourcorners.wine/product-page/stewart-cellars-beckstoffer-to-kalon-cabernet-sauvignon-2016" TargetMode="External"/><Relationship Id="rId63" Type="http://schemas.openxmlformats.org/officeDocument/2006/relationships/hyperlink" Target="https://www.fourcorners.wine/product-page/spear-estate-gnesa-vineyard-chardonnay-2018" TargetMode="External"/><Relationship Id="rId84" Type="http://schemas.openxmlformats.org/officeDocument/2006/relationships/hyperlink" Target="https://www.fourcorners.wine/product-page/argot-indigo-syrah-2018" TargetMode="External"/><Relationship Id="rId138" Type="http://schemas.openxmlformats.org/officeDocument/2006/relationships/hyperlink" Target="https://www.fourcorners.wine/product-page/epoch-estate-wines-authenticity-2016" TargetMode="External"/><Relationship Id="rId159" Type="http://schemas.openxmlformats.org/officeDocument/2006/relationships/hyperlink" Target="https://www.fourcorners.wine/product-page/epoch-estate-wines-veracity-2016" TargetMode="External"/><Relationship Id="rId170" Type="http://schemas.openxmlformats.org/officeDocument/2006/relationships/hyperlink" Target="https://www.fourcorners.wine/product-page/kapcs%C3%A1ndy-grand-vin-2012-magnum" TargetMode="External"/><Relationship Id="rId191" Type="http://schemas.openxmlformats.org/officeDocument/2006/relationships/hyperlink" Target="https://www.fourcorners.wine/product-page/lerner-project-project-18-cabernet-sauvignon-2019" TargetMode="External"/><Relationship Id="rId205" Type="http://schemas.openxmlformats.org/officeDocument/2006/relationships/hyperlink" Target="https://www.fourcorners.wine/product-page/aperture-oliver-ranch-vineyard-cabernet-sauvignon-2018" TargetMode="External"/><Relationship Id="rId226" Type="http://schemas.openxmlformats.org/officeDocument/2006/relationships/drawing" Target="../drawings/drawing1.xml"/><Relationship Id="rId107" Type="http://schemas.openxmlformats.org/officeDocument/2006/relationships/hyperlink" Target="https://www.fourcorners.wine/product-page/fel-wines-anderson-valley-chardonnay-2018" TargetMode="External"/><Relationship Id="rId11" Type="http://schemas.openxmlformats.org/officeDocument/2006/relationships/hyperlink" Target="https://www.fourcorners.wine/product-page/buccella-merlot-2013" TargetMode="External"/><Relationship Id="rId32" Type="http://schemas.openxmlformats.org/officeDocument/2006/relationships/hyperlink" Target="https://www.fourcorners.wine/product-page/lail-vineyards-georgia-sauvignon-blanc-2018" TargetMode="External"/><Relationship Id="rId53" Type="http://schemas.openxmlformats.org/officeDocument/2006/relationships/hyperlink" Target="https://www.fourcorners.wine/product-page/soliste-la-sauvage-syrah-2012" TargetMode="External"/><Relationship Id="rId74" Type="http://schemas.openxmlformats.org/officeDocument/2006/relationships/hyperlink" Target="https://www.fourcorners.wine/product-page/melka-mekerra-proprietary-red-magnum-vertical-2011-2016" TargetMode="External"/><Relationship Id="rId128" Type="http://schemas.openxmlformats.org/officeDocument/2006/relationships/hyperlink" Target="https://www.fourcorners.wine/product-page/clos-sol%C3%A8ne-fleur-de-sol%C3%A8ne-2018" TargetMode="External"/><Relationship Id="rId149" Type="http://schemas.openxmlformats.org/officeDocument/2006/relationships/hyperlink" Target="https://www.fourcorners.wine/product-page/blankiet-estate-paradise-hills-vineyard-rive-droit-2018" TargetMode="External"/><Relationship Id="rId5" Type="http://schemas.openxmlformats.org/officeDocument/2006/relationships/hyperlink" Target="https://www.fourcorners.wine/product-page/au-sommet-cabernet-sauvignon-2016" TargetMode="External"/><Relationship Id="rId95" Type="http://schemas.openxmlformats.org/officeDocument/2006/relationships/hyperlink" Target="https://www.fourcorners.wine/product-page/peake-ranch-sta-rita-hills-pinot-noir-2018" TargetMode="External"/><Relationship Id="rId160" Type="http://schemas.openxmlformats.org/officeDocument/2006/relationships/hyperlink" Target="https://www.fourcorners.wine/product-page/realm-cellars-farella-estate-vineyard-cabernet-sauvignon-2019" TargetMode="External"/><Relationship Id="rId181" Type="http://schemas.openxmlformats.org/officeDocument/2006/relationships/hyperlink" Target="https://www.fourcorners.wine/product-page/lail-vineyards-georgia-sauvignon-blanc-2019" TargetMode="External"/><Relationship Id="rId216" Type="http://schemas.openxmlformats.org/officeDocument/2006/relationships/hyperlink" Target="https://www.fourcorners.wine/product-page/epoch-estate-wines-block-b-2017" TargetMode="External"/><Relationship Id="rId22" Type="http://schemas.openxmlformats.org/officeDocument/2006/relationships/hyperlink" Target="https://www.fourcorners.wine/product-page/dana-estates-vaso-sauvignon-blanc-2015" TargetMode="External"/><Relationship Id="rId43" Type="http://schemas.openxmlformats.org/officeDocument/2006/relationships/hyperlink" Target="https://www.fourcorners.wine/product-page/amuse-bouche-vin-perdu-2016" TargetMode="External"/><Relationship Id="rId64" Type="http://schemas.openxmlformats.org/officeDocument/2006/relationships/hyperlink" Target="https://www.fourcorners.wine/product-page/bevan-cellars-sage-ridge-vineyard-cabernet-sauvignon-2018-1" TargetMode="External"/><Relationship Id="rId118" Type="http://schemas.openxmlformats.org/officeDocument/2006/relationships/hyperlink" Target="https://www.fourcorners.wine/product-page/vangone-estate-cabernet-sauvignon-2016" TargetMode="External"/><Relationship Id="rId139" Type="http://schemas.openxmlformats.org/officeDocument/2006/relationships/hyperlink" Target="https://www.fourcorners.wine/product-page/larry-hyde-hyde-vineyard-estate-chardonnay-2014-library-release" TargetMode="External"/><Relationship Id="rId85" Type="http://schemas.openxmlformats.org/officeDocument/2006/relationships/hyperlink" Target="https://www.fourcorners.wine/product-page/blankiet-estate-paradise-hills-vineyard-proprietary-red-2016" TargetMode="External"/><Relationship Id="rId150" Type="http://schemas.openxmlformats.org/officeDocument/2006/relationships/hyperlink" Target="https://www.fourcorners.wine/product-page/chappellet-winery-pritchard-hill-cabernet-sauvignon-2018" TargetMode="External"/><Relationship Id="rId171" Type="http://schemas.openxmlformats.org/officeDocument/2006/relationships/hyperlink" Target="https://www.fourcorners.wine/product-page/buccella-cabernet-sauvignon-2014" TargetMode="External"/><Relationship Id="rId192" Type="http://schemas.openxmlformats.org/officeDocument/2006/relationships/hyperlink" Target="https://www.fourcorners.wine/product-page/lerner-project-armstrong-ranch-cabernet-sauvignon-2019" TargetMode="External"/><Relationship Id="rId206" Type="http://schemas.openxmlformats.org/officeDocument/2006/relationships/hyperlink" Target="https://www.fourcorners.wine/product-page/aperture-del-rio-vineyard-cabernet-sauvignon-2018" TargetMode="External"/><Relationship Id="rId12" Type="http://schemas.openxmlformats.org/officeDocument/2006/relationships/hyperlink" Target="https://www.fourcorners.wine/product-page/chappellet-winery-mountain-cuv%C3%A9e-proprietor-s-blend-2017" TargetMode="External"/><Relationship Id="rId33" Type="http://schemas.openxmlformats.org/officeDocument/2006/relationships/hyperlink" Target="https://www.fourcorners.wine/product-page/linne-calodo-overthinker-2017" TargetMode="External"/><Relationship Id="rId108" Type="http://schemas.openxmlformats.org/officeDocument/2006/relationships/hyperlink" Target="https://www.fourcorners.wine/product-page/fel-wines-anderson-valley-pinot-noir-2018" TargetMode="External"/><Relationship Id="rId129" Type="http://schemas.openxmlformats.org/officeDocument/2006/relationships/hyperlink" Target="https://www.fourcorners.wine/product-page/clos-sol%C3%A8ne-harmonie-2018" TargetMode="External"/><Relationship Id="rId54" Type="http://schemas.openxmlformats.org/officeDocument/2006/relationships/hyperlink" Target="https://www.fourcorners.wine/product-page/stewart-cellars-napa-valley-cabernet-sauvignon-2017" TargetMode="External"/><Relationship Id="rId75" Type="http://schemas.openxmlformats.org/officeDocument/2006/relationships/hyperlink" Target="https://www.fourcorners.wine/product-page/adamvs-cabernet-sauvignon-2016" TargetMode="External"/><Relationship Id="rId96" Type="http://schemas.openxmlformats.org/officeDocument/2006/relationships/hyperlink" Target="https://www.fourcorners.wine/product-page/peake-ranch-sierra-madre-vineyard-chardonnay-2018" TargetMode="External"/><Relationship Id="rId140" Type="http://schemas.openxmlformats.org/officeDocument/2006/relationships/hyperlink" Target="https://www.fourcorners.wine/product-page/larry-hyde-hyde-vineyard-estate-chardonnay-2017" TargetMode="External"/><Relationship Id="rId161" Type="http://schemas.openxmlformats.org/officeDocument/2006/relationships/hyperlink" Target="https://www.fourcorners.wine/product-page/bevan-cellars-ontogeny-red-wine-2019" TargetMode="External"/><Relationship Id="rId182" Type="http://schemas.openxmlformats.org/officeDocument/2006/relationships/hyperlink" Target="https://www.fourcorners.wine/product-page/lail-vineyards-blueprint-sauvignon-blanc-2020" TargetMode="External"/><Relationship Id="rId217" Type="http://schemas.openxmlformats.org/officeDocument/2006/relationships/hyperlink" Target="https://www.fourcorners.wine/product-page/epoch-estate-wines-estate-blend-2017" TargetMode="External"/><Relationship Id="rId6" Type="http://schemas.openxmlformats.org/officeDocument/2006/relationships/hyperlink" Target="https://www.fourcorners.wine/product-page/bevan-cellars-ontogeny-red-wine-2018" TargetMode="External"/><Relationship Id="rId23" Type="http://schemas.openxmlformats.org/officeDocument/2006/relationships/hyperlink" Target="https://www.fourcorners.wine/product-page/epoch-estate-wines-ingenuity-2014" TargetMode="External"/><Relationship Id="rId119" Type="http://schemas.openxmlformats.org/officeDocument/2006/relationships/hyperlink" Target="https://www.fourcorners.wine/product-page/vangone-estate-cabernet-sauvignon-2015" TargetMode="External"/><Relationship Id="rId44" Type="http://schemas.openxmlformats.org/officeDocument/2006/relationships/hyperlink" Target="https://www.fourcorners.wine/product-page/pop-300-oakville-white-2016" TargetMode="External"/><Relationship Id="rId65" Type="http://schemas.openxmlformats.org/officeDocument/2006/relationships/hyperlink" Target="https://www.fourcorners.wine/product-page/bevan-cellars-wildfoote-vineyard-vixen-block-cabernet-sauvignon-2018" TargetMode="External"/><Relationship Id="rId86" Type="http://schemas.openxmlformats.org/officeDocument/2006/relationships/hyperlink" Target="https://www.fourcorners.wine/product-page/fait-main-beckstoffer-las-piedras-vineyard-cabernet-sauvignon-2018" TargetMode="External"/><Relationship Id="rId130" Type="http://schemas.openxmlformats.org/officeDocument/2006/relationships/hyperlink" Target="https://www.fourcorners.wine/product-page/clos-sol%C3%A8ne-hommage-%C3%A0-nos-pairs-reserve-2018" TargetMode="External"/><Relationship Id="rId151" Type="http://schemas.openxmlformats.org/officeDocument/2006/relationships/hyperlink" Target="https://www.fourcorners.wine/product-page/o-shaughnessy-estate-mount-veeder-cabernet-sauvignon-2018" TargetMode="External"/><Relationship Id="rId172" Type="http://schemas.openxmlformats.org/officeDocument/2006/relationships/hyperlink" Target="https://www.fourcorners.wine/product-page/buccella-cabernet-sauvignon-2013" TargetMode="External"/><Relationship Id="rId193" Type="http://schemas.openxmlformats.org/officeDocument/2006/relationships/hyperlink" Target="https://www.fourcorners.wine/product-page/andremily-wines-eaba-2018" TargetMode="External"/><Relationship Id="rId207" Type="http://schemas.openxmlformats.org/officeDocument/2006/relationships/hyperlink" Target="https://www.fourcorners.wine/product-page/aperture-cabernet-sauvignon-2019" TargetMode="External"/><Relationship Id="rId13" Type="http://schemas.openxmlformats.org/officeDocument/2006/relationships/hyperlink" Target="https://www.fourcorners.wine/product-page/chappellet-winery-signature-cabernet-sauvignon-2017" TargetMode="External"/><Relationship Id="rId109" Type="http://schemas.openxmlformats.org/officeDocument/2006/relationships/hyperlink" Target="https://www.fourcorners.wine/product-page/fel-wines-savoy-vineyard-pinot-noir-2018" TargetMode="External"/><Relationship Id="rId34" Type="http://schemas.openxmlformats.org/officeDocument/2006/relationships/hyperlink" Target="https://www.fourcorners.wine/product-page/linne-calodo-perfectionist-syrah-2016" TargetMode="External"/><Relationship Id="rId55" Type="http://schemas.openxmlformats.org/officeDocument/2006/relationships/hyperlink" Target="https://www.fourcorners.wine/product-page/blankiet-estate-paradise-hills-vineyard-rive-droit-2017" TargetMode="External"/><Relationship Id="rId76" Type="http://schemas.openxmlformats.org/officeDocument/2006/relationships/hyperlink" Target="https://www.fourcorners.wine/product-page/adamvs-cabernet-sauvignon-quintvs-2016" TargetMode="External"/><Relationship Id="rId97" Type="http://schemas.openxmlformats.org/officeDocument/2006/relationships/hyperlink" Target="https://www.fourcorners.wine/product-page/copy-of-peake-ranch-sierra-madre-vineyard-chardonnay-2018" TargetMode="External"/><Relationship Id="rId120" Type="http://schemas.openxmlformats.org/officeDocument/2006/relationships/hyperlink" Target="https://www.fourcorners.wine/product-page/vangone-estate-cabernet-sauvignon-2014" TargetMode="External"/><Relationship Id="rId141" Type="http://schemas.openxmlformats.org/officeDocument/2006/relationships/hyperlink" Target="https://www.fourcorners.wine/product-page/arista-winery-ferrington-vineyard-pinot-noir-2018" TargetMode="External"/><Relationship Id="rId7" Type="http://schemas.openxmlformats.org/officeDocument/2006/relationships/hyperlink" Target="https://www.fourcorners.wine/product-page/bevan-cellars-tench-vineyard-ee-red-wine-2018" TargetMode="External"/><Relationship Id="rId162" Type="http://schemas.openxmlformats.org/officeDocument/2006/relationships/hyperlink" Target="https://www.fourcorners.wine/product-page/bevan-cellars-sugarloaf-mountain-vineyard-proprietary-red-2019" TargetMode="External"/><Relationship Id="rId183" Type="http://schemas.openxmlformats.org/officeDocument/2006/relationships/hyperlink" Target="https://www.fourcorners.wine/product-page/heimark-vineyard-cabernet-sauvignon-2018" TargetMode="External"/><Relationship Id="rId218" Type="http://schemas.openxmlformats.org/officeDocument/2006/relationships/hyperlink" Target="https://www.fourcorners.wine/product-page/epoch-estate-wines-veracity-2017" TargetMode="External"/><Relationship Id="rId24" Type="http://schemas.openxmlformats.org/officeDocument/2006/relationships/hyperlink" Target="https://www.fourcorners.wine/product-page/favia-carbone-red-wine-2017" TargetMode="External"/><Relationship Id="rId45" Type="http://schemas.openxmlformats.org/officeDocument/2006/relationships/hyperlink" Target="https://www.fourcorners.wine/product-page/adamvs-sauvignon-blanc-2015" TargetMode="External"/><Relationship Id="rId66" Type="http://schemas.openxmlformats.org/officeDocument/2006/relationships/hyperlink" Target="https://www.fourcorners.wine/product-page/dana-estates-onda-cabernet-sauvignon-2016" TargetMode="External"/><Relationship Id="rId87" Type="http://schemas.openxmlformats.org/officeDocument/2006/relationships/hyperlink" Target="https://www.fourcorners.wine/product-page/fait-main-beckstoffer-las-piedras-vineyard-cabernet-sauvignon-2017" TargetMode="External"/><Relationship Id="rId110" Type="http://schemas.openxmlformats.org/officeDocument/2006/relationships/hyperlink" Target="https://www.fourcorners.wine/product-page/futo-ov-sl-estate-red-wine-2017" TargetMode="External"/><Relationship Id="rId131" Type="http://schemas.openxmlformats.org/officeDocument/2006/relationships/hyperlink" Target="https://www.fourcorners.wine/product-page/dana-estates-vaso-cabernet-sauvignon-2015" TargetMode="External"/><Relationship Id="rId152" Type="http://schemas.openxmlformats.org/officeDocument/2006/relationships/hyperlink" Target="https://www.fourcorners.wine/product-page/realm-cellars-the-bard-2019" TargetMode="External"/><Relationship Id="rId173" Type="http://schemas.openxmlformats.org/officeDocument/2006/relationships/hyperlink" Target="https://www.fourcorners.wine/product-page/kapcs%C3%A1ndy-family-winery-state-lane-vineyard-grand-vin-cabernet-sauvignon-2013" TargetMode="External"/><Relationship Id="rId194" Type="http://schemas.openxmlformats.org/officeDocument/2006/relationships/hyperlink" Target="https://www.fourcorners.wine/product-page/andremily-wines-no-mourv%C3%A8dre-2019" TargetMode="External"/><Relationship Id="rId208" Type="http://schemas.openxmlformats.org/officeDocument/2006/relationships/hyperlink" Target="https://www.fourcorners.wine/product-page/argot-bastard-tongue-pinot-noir-2018" TargetMode="External"/><Relationship Id="rId14" Type="http://schemas.openxmlformats.org/officeDocument/2006/relationships/hyperlink" Target="https://www.fourcorners.wine/product-page/cliff-lede-vineyards-moon-fantasy-2015" TargetMode="External"/><Relationship Id="rId35" Type="http://schemas.openxmlformats.org/officeDocument/2006/relationships/hyperlink" Target="https://www.fourcorners.wine/product-page/linne-calodo-problem-child-2015" TargetMode="External"/><Relationship Id="rId56" Type="http://schemas.openxmlformats.org/officeDocument/2006/relationships/hyperlink" Target="https://www.fourcorners.wine/product-page/blankiet-estate-paradise-hills-vineyard-prince-of-hearts-red-2017-1" TargetMode="External"/><Relationship Id="rId77" Type="http://schemas.openxmlformats.org/officeDocument/2006/relationships/hyperlink" Target="https://www.fourcorners.wine/product-page/adamvs-cabernet-sauvignon-t%C3%A9res-2016" TargetMode="External"/><Relationship Id="rId100" Type="http://schemas.openxmlformats.org/officeDocument/2006/relationships/hyperlink" Target="https://www.fourcorners.wine/product-page/bevan-cellars-tench-vineyard-ee-red-wine-2018" TargetMode="External"/><Relationship Id="rId8" Type="http://schemas.openxmlformats.org/officeDocument/2006/relationships/hyperlink" Target="https://www.fourcorners.wine/product-page/blankiet-estate-paradise-hills-vineyard-prince-of-hearts-red-2016" TargetMode="External"/><Relationship Id="rId98" Type="http://schemas.openxmlformats.org/officeDocument/2006/relationships/hyperlink" Target="https://www.fourcorners.wine/product-page/realm-cellars-the-bard-2017-magnum" TargetMode="External"/><Relationship Id="rId121" Type="http://schemas.openxmlformats.org/officeDocument/2006/relationships/hyperlink" Target="https://www.fourcorners.wine/product-page/vice-versa-beckstoffer-las-piedras-vineyard-cabernet-sauvignon-2018" TargetMode="External"/><Relationship Id="rId142" Type="http://schemas.openxmlformats.org/officeDocument/2006/relationships/hyperlink" Target="https://www.fourcorners.wine/product-page/arista-winery-russian-river-valley-pinot-noir-2018" TargetMode="External"/><Relationship Id="rId163" Type="http://schemas.openxmlformats.org/officeDocument/2006/relationships/hyperlink" Target="https://www.fourcorners.wine/product-page/bevan-cellars-tench-vineyard-cabernet-sauvignon-2019" TargetMode="External"/><Relationship Id="rId184" Type="http://schemas.openxmlformats.org/officeDocument/2006/relationships/hyperlink" Target="https://www.fourcorners.wine/product-page/hall-wines-rainin-vineyard-cabernet-sauvignon-2013" TargetMode="External"/><Relationship Id="rId219" Type="http://schemas.openxmlformats.org/officeDocument/2006/relationships/hyperlink" Target="https://www.fourcorners.wine/product-page/realm-cellars-houyi-vineyard-cabernet-sauvignon-2015" TargetMode="External"/><Relationship Id="rId3" Type="http://schemas.openxmlformats.org/officeDocument/2006/relationships/hyperlink" Target="mailto:team@fourcorners.wine" TargetMode="External"/><Relationship Id="rId214" Type="http://schemas.openxmlformats.org/officeDocument/2006/relationships/hyperlink" Target="https://www.fourcorners.wine/product-page/double-diamond-cabernet-sauvignon-2019" TargetMode="External"/><Relationship Id="rId25" Type="http://schemas.openxmlformats.org/officeDocument/2006/relationships/hyperlink" Target="https://www.fourcorners.wine/product-page/favia-carbone-red-wine-2016" TargetMode="External"/><Relationship Id="rId46" Type="http://schemas.openxmlformats.org/officeDocument/2006/relationships/hyperlink" Target="https://www.fourcorners.wine/product-page/ovid-napa-valley-red-wine-2016" TargetMode="External"/><Relationship Id="rId67" Type="http://schemas.openxmlformats.org/officeDocument/2006/relationships/hyperlink" Target="https://www.fourcorners.wine/product-page/pharaohmoans-grenache-2017" TargetMode="External"/><Relationship Id="rId116" Type="http://schemas.openxmlformats.org/officeDocument/2006/relationships/hyperlink" Target="https://www.fourcorners.wine/product-page/stewart-cellars-nomad-beckstoffer-las-piedras-cabernet-sauvignon-2018" TargetMode="External"/><Relationship Id="rId137" Type="http://schemas.openxmlformats.org/officeDocument/2006/relationships/hyperlink" Target="https://www.fourcorners.wine/product-page/chappellet-winery-mountain-estates-sugarloaf-cabernet-sauvignon-2018" TargetMode="External"/><Relationship Id="rId158" Type="http://schemas.openxmlformats.org/officeDocument/2006/relationships/hyperlink" Target="https://www.fourcorners.wine/product-page/cliff-lede-beckstoffer-to-kalon-cabernet-sauvignon-2018" TargetMode="External"/><Relationship Id="rId20" Type="http://schemas.openxmlformats.org/officeDocument/2006/relationships/hyperlink" Target="https://www.fourcorners.wine/product-page/clos-sol%C3%A8ne-fleur-de-sol%C3%A8ne-syrah-2016" TargetMode="External"/><Relationship Id="rId41" Type="http://schemas.openxmlformats.org/officeDocument/2006/relationships/hyperlink" Target="https://www.fourcorners.wine/product-page/slacker-wines-stereotype-grenache-2016" TargetMode="External"/><Relationship Id="rId62" Type="http://schemas.openxmlformats.org/officeDocument/2006/relationships/hyperlink" Target="https://www.fourcorners.wine/product-page/spear-estate-chardonnay-2018" TargetMode="External"/><Relationship Id="rId83" Type="http://schemas.openxmlformats.org/officeDocument/2006/relationships/hyperlink" Target="https://www.fourcorners.wine/product-page/argot-bastard-tongue-pinot-noir-2018" TargetMode="External"/><Relationship Id="rId88" Type="http://schemas.openxmlformats.org/officeDocument/2006/relationships/hyperlink" Target="https://www.fourcorners.wine/product-page/futo-oakville-estate-red-wine-2018" TargetMode="External"/><Relationship Id="rId111" Type="http://schemas.openxmlformats.org/officeDocument/2006/relationships/hyperlink" Target="https://www.fourcorners.wine/product-page/futo-oakville-estate-red-wine-2017" TargetMode="External"/><Relationship Id="rId132" Type="http://schemas.openxmlformats.org/officeDocument/2006/relationships/hyperlink" Target="https://www.fourcorners.wine/product-page/dana-estates-vaso-cabernet-sauvignon-2016" TargetMode="External"/><Relationship Id="rId153" Type="http://schemas.openxmlformats.org/officeDocument/2006/relationships/hyperlink" Target="https://www.fourcorners.wine/product-page/realm-estate-moonracer-vineyard-cabernet-sauvignon-2019" TargetMode="External"/><Relationship Id="rId174" Type="http://schemas.openxmlformats.org/officeDocument/2006/relationships/hyperlink" Target="https://www.fourcorners.wine/product-page/kapcs%C3%A1ndy-family-winery-state-lane-vineyard-roberta-s-reserve-merlot-2013" TargetMode="External"/><Relationship Id="rId179" Type="http://schemas.openxmlformats.org/officeDocument/2006/relationships/hyperlink" Target="https://www.fourcorners.wine/product-page/copy-of-vice-versa-magnificent-7-cabernet-sauvignon-2019" TargetMode="External"/><Relationship Id="rId195" Type="http://schemas.openxmlformats.org/officeDocument/2006/relationships/hyperlink" Target="https://www.fourcorners.wine/product-page/andremily-wines-no-8-syrah-2019" TargetMode="External"/><Relationship Id="rId209" Type="http://schemas.openxmlformats.org/officeDocument/2006/relationships/hyperlink" Target="https://www.fourcorners.wine/product-page/argot-indigo-syrah-2018" TargetMode="External"/><Relationship Id="rId190" Type="http://schemas.openxmlformats.org/officeDocument/2006/relationships/hyperlink" Target="https://www.fourcorners.wine/product-page/favia-cabernet-sauvignon-oakville-2018" TargetMode="External"/><Relationship Id="rId204" Type="http://schemas.openxmlformats.org/officeDocument/2006/relationships/hyperlink" Target="https://www.fourcorners.wine/product-page/aperture-red-blend-2019" TargetMode="External"/><Relationship Id="rId220" Type="http://schemas.openxmlformats.org/officeDocument/2006/relationships/hyperlink" Target="https://www.fourcorners.wine/product-page/realm-cellars-houyi-vineyard-cabernet-sauvignon-2015-magnum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s://www.fourcorners.wine/product-page/cliff-lede-vineyards-napa-valley-sauvignon-blanc-2017" TargetMode="External"/><Relationship Id="rId36" Type="http://schemas.openxmlformats.org/officeDocument/2006/relationships/hyperlink" Target="https://www.fourcorners.wine/product-page/linne-calodo-sticks-and-stones-grenache-2017" TargetMode="External"/><Relationship Id="rId57" Type="http://schemas.openxmlformats.org/officeDocument/2006/relationships/hyperlink" Target="https://www.fourcorners.wine/product-page/blankiet-estate-paradise-hills-vineyard-proprietary-red-2017" TargetMode="External"/><Relationship Id="rId106" Type="http://schemas.openxmlformats.org/officeDocument/2006/relationships/hyperlink" Target="https://www.fourcorners.wine/product-page/colgin-cellars-xi-estate-proprietary-red-2017" TargetMode="External"/><Relationship Id="rId127" Type="http://schemas.openxmlformats.org/officeDocument/2006/relationships/hyperlink" Target="https://www.fourcorners.wine/product-page/clos-sol%C3%A8ne-hommage-blanc-roussanne-2020" TargetMode="External"/><Relationship Id="rId10" Type="http://schemas.openxmlformats.org/officeDocument/2006/relationships/hyperlink" Target="https://www.fourcorners.wine/product-page/blankiet-estate-paradise-hills-vineyard-prince-of-hearts-red-2014" TargetMode="External"/><Relationship Id="rId31" Type="http://schemas.openxmlformats.org/officeDocument/2006/relationships/hyperlink" Target="https://www.fourcorners.wine/product-page/hyde-estate-winery-hyde-vineyard-chardonnay-2016" TargetMode="External"/><Relationship Id="rId52" Type="http://schemas.openxmlformats.org/officeDocument/2006/relationships/hyperlink" Target="https://www.fourcorners.wine/product-page/soliste-foret-pinot-noir-2014" TargetMode="External"/><Relationship Id="rId73" Type="http://schemas.openxmlformats.org/officeDocument/2006/relationships/hyperlink" Target="https://www.fourcorners.wine/product-page/realm-cellars-the-bard-2018" TargetMode="External"/><Relationship Id="rId78" Type="http://schemas.openxmlformats.org/officeDocument/2006/relationships/hyperlink" Target="https://www.fourcorners.wine/product-page/amuse-bouche-vin-perdu-2018" TargetMode="External"/><Relationship Id="rId94" Type="http://schemas.openxmlformats.org/officeDocument/2006/relationships/hyperlink" Target="https://www.fourcorners.wine/product-page/peake-ranch-john-sebastiano-vineyard-pinot-noir2018" TargetMode="External"/><Relationship Id="rId99" Type="http://schemas.openxmlformats.org/officeDocument/2006/relationships/hyperlink" Target="https://www.fourcorners.wine/product-page/double-diamond-cabernet-sauvignon-2018" TargetMode="External"/><Relationship Id="rId101" Type="http://schemas.openxmlformats.org/officeDocument/2006/relationships/hyperlink" Target="https://www.fourcorners.wine/product-page/arkenstone-sauvignon-blanc-2017" TargetMode="External"/><Relationship Id="rId122" Type="http://schemas.openxmlformats.org/officeDocument/2006/relationships/hyperlink" Target="https://www.fourcorners.wine/product-page/vice-versa-napa-valley-cabernet-sauvignon-2018" TargetMode="External"/><Relationship Id="rId143" Type="http://schemas.openxmlformats.org/officeDocument/2006/relationships/hyperlink" Target="https://www.fourcorners.wine/product-page/arista-winery-russian-river-valley-chardonnay-2018" TargetMode="External"/><Relationship Id="rId148" Type="http://schemas.openxmlformats.org/officeDocument/2006/relationships/hyperlink" Target="https://www.fourcorners.wine/product-page/blankiet-estate-paradise-hills-vineyard-proprietary-red-2018" TargetMode="External"/><Relationship Id="rId164" Type="http://schemas.openxmlformats.org/officeDocument/2006/relationships/hyperlink" Target="https://www.fourcorners.wine/product-page/bevan-cellars-tench-vineyard-ee-red-wine-2019" TargetMode="External"/><Relationship Id="rId169" Type="http://schemas.openxmlformats.org/officeDocument/2006/relationships/hyperlink" Target="https://www.fourcorners.wine/product-page/to-kalon-vineyard-company-highest-beauty-cabernet-sauvignon-2017" TargetMode="External"/><Relationship Id="rId185" Type="http://schemas.openxmlformats.org/officeDocument/2006/relationships/hyperlink" Target="https://www.fourcorners.wine/product-page/favia-cabernet-sauvignon-coombsville-2018" TargetMode="External"/><Relationship Id="rId4" Type="http://schemas.openxmlformats.org/officeDocument/2006/relationships/hyperlink" Target="https://www.fourcorners.wine/product-page/amuse-bouche-merlot-2016" TargetMode="External"/><Relationship Id="rId9" Type="http://schemas.openxmlformats.org/officeDocument/2006/relationships/hyperlink" Target="https://www.fourcorners.wine/product-page/blankiet-estate-paradise-hills-vineyard-prince-of-hearts-red-2015" TargetMode="External"/><Relationship Id="rId180" Type="http://schemas.openxmlformats.org/officeDocument/2006/relationships/hyperlink" Target="https://www.fourcorners.wine/product-page/lail-vineyards-blueprint-cabernet-sauvignon-2019" TargetMode="External"/><Relationship Id="rId210" Type="http://schemas.openxmlformats.org/officeDocument/2006/relationships/hyperlink" Target="https://www.fourcorners.wine/product-page/argot-sage-ridge-vineyard-cabernet-sauvignon-2018" TargetMode="External"/><Relationship Id="rId215" Type="http://schemas.openxmlformats.org/officeDocument/2006/relationships/hyperlink" Target="https://www.fourcorners.wine/product-page/epoch-estate-wines-authenticity-2017" TargetMode="External"/><Relationship Id="rId26" Type="http://schemas.openxmlformats.org/officeDocument/2006/relationships/hyperlink" Target="https://www.fourcorners.wine/product-page/fel-wines-anderson-valley-chardonnay-2016" TargetMode="External"/><Relationship Id="rId47" Type="http://schemas.openxmlformats.org/officeDocument/2006/relationships/hyperlink" Target="https://www.fourcorners.wine/product-page/lail-vineyards-blueprint-sauvignon-blanc-2018" TargetMode="External"/><Relationship Id="rId68" Type="http://schemas.openxmlformats.org/officeDocument/2006/relationships/hyperlink" Target="https://www.fourcorners.wine/product-page/pharaohmoans-westside-syrah-2017" TargetMode="External"/><Relationship Id="rId89" Type="http://schemas.openxmlformats.org/officeDocument/2006/relationships/hyperlink" Target="https://www.fourcorners.wine/product-page/futo-ov-sl-estate-red-wine-2018" TargetMode="External"/><Relationship Id="rId112" Type="http://schemas.openxmlformats.org/officeDocument/2006/relationships/hyperlink" Target="https://www.fourcorners.wine/product-page/he-li-an-thus-2017" TargetMode="External"/><Relationship Id="rId133" Type="http://schemas.openxmlformats.org/officeDocument/2006/relationships/hyperlink" Target="https://www.fourcorners.wine/product-page/epoch-estate-wines-estate-blend-2016" TargetMode="External"/><Relationship Id="rId154" Type="http://schemas.openxmlformats.org/officeDocument/2006/relationships/hyperlink" Target="https://www.fourcorners.wine/product-page/realm-cellars-the-bard-proprietary-red-2015" TargetMode="External"/><Relationship Id="rId175" Type="http://schemas.openxmlformats.org/officeDocument/2006/relationships/hyperlink" Target="https://www.fourcorners.wine/product-page/ulysses-cabernet-sauvignon-2012" TargetMode="External"/><Relationship Id="rId196" Type="http://schemas.openxmlformats.org/officeDocument/2006/relationships/hyperlink" Target="https://www.fourcorners.wine/product-page/dragonette-duvarita-vineyard-chardonnay-2018" TargetMode="External"/><Relationship Id="rId200" Type="http://schemas.openxmlformats.org/officeDocument/2006/relationships/hyperlink" Target="https://www.fourcorners.wine/product-page/dragonette-rita-s-crown-vineyard-chardonnay-2018" TargetMode="External"/><Relationship Id="rId16" Type="http://schemas.openxmlformats.org/officeDocument/2006/relationships/hyperlink" Target="https://www.fourcorners.wine/product-page/cliff-lede-vineyards-soul-fire-rock-block-series-2016" TargetMode="External"/><Relationship Id="rId221" Type="http://schemas.openxmlformats.org/officeDocument/2006/relationships/hyperlink" Target="https://www.fourcorners.wine/product-page/realm-cellars-la-fe-ros%C3%A9-2020" TargetMode="External"/><Relationship Id="rId37" Type="http://schemas.openxmlformats.org/officeDocument/2006/relationships/hyperlink" Target="https://www.fourcorners.wine/product-page/o-shaughnessy-estate-howell-mountain-merlot-2014" TargetMode="External"/><Relationship Id="rId58" Type="http://schemas.openxmlformats.org/officeDocument/2006/relationships/hyperlink" Target="https://www.fourcorners.wine/product-page/clementine-carter-kimsey-vineyard-grenache-2018" TargetMode="External"/><Relationship Id="rId79" Type="http://schemas.openxmlformats.org/officeDocument/2006/relationships/hyperlink" Target="https://www.fourcorners.wine/product-page/aperture-cabernet-sauvignon-2018" TargetMode="External"/><Relationship Id="rId102" Type="http://schemas.openxmlformats.org/officeDocument/2006/relationships/hyperlink" Target="https://www.fourcorners.wine/product-page/barnett-vineyards-estate-cabernet-sauvignon-2018" TargetMode="External"/><Relationship Id="rId123" Type="http://schemas.openxmlformats.org/officeDocument/2006/relationships/hyperlink" Target="https://www.fourcorners.wine/product-page/vice-versa-platt-vineyard-pinot-noir-2018" TargetMode="External"/><Relationship Id="rId144" Type="http://schemas.openxmlformats.org/officeDocument/2006/relationships/hyperlink" Target="https://www.fourcorners.wine/product-page/arista-winery-banfield-vineyard-chardonnay-2018" TargetMode="External"/><Relationship Id="rId90" Type="http://schemas.openxmlformats.org/officeDocument/2006/relationships/hyperlink" Target="https://www.fourcorners.wine/product-page/futo-5500-stags-leap-district-estate-cabernet-sauvignon-2018" TargetMode="External"/><Relationship Id="rId165" Type="http://schemas.openxmlformats.org/officeDocument/2006/relationships/hyperlink" Target="https://www.fourcorners.wine/product-page/cliff-lede-vineyards-poetry-vineyard-cabernet-sauvignon-2018-magnum" TargetMode="External"/><Relationship Id="rId186" Type="http://schemas.openxmlformats.org/officeDocument/2006/relationships/hyperlink" Target="https://www.fourcorners.wine/product-page/favia-carbone-chardonnay-coombsville-2020" TargetMode="External"/><Relationship Id="rId211" Type="http://schemas.openxmlformats.org/officeDocument/2006/relationships/hyperlink" Target="https://www.fourcorners.wine/product-page/argot-sugarloaf-vineyard-cabernet-sauvignon-2018" TargetMode="External"/><Relationship Id="rId27" Type="http://schemas.openxmlformats.org/officeDocument/2006/relationships/hyperlink" Target="https://www.fourcorners.wine/product-page/futo-ov-sl-estate-red-wine-2016" TargetMode="External"/><Relationship Id="rId48" Type="http://schemas.openxmlformats.org/officeDocument/2006/relationships/hyperlink" Target="https://www.fourcorners.wine/product-page/clos-sol%C3%A8ne-fleur-de-sol%C3%A8ne-syrah-2017" TargetMode="External"/><Relationship Id="rId69" Type="http://schemas.openxmlformats.org/officeDocument/2006/relationships/hyperlink" Target="https://www.fourcorners.wine/product-page/epoch-estate-wines-estate-blend-2014" TargetMode="External"/><Relationship Id="rId113" Type="http://schemas.openxmlformats.org/officeDocument/2006/relationships/hyperlink" Target="https://www.fourcorners.wine/product-page/melka-m%C3%A9tisse-jumping-goat-vineyard-cabernet-sauvignon-2017" TargetMode="External"/><Relationship Id="rId134" Type="http://schemas.openxmlformats.org/officeDocument/2006/relationships/hyperlink" Target="https://www.fourcorners.wine/product-page/tesseron-estate-pym-rae-2016" TargetMode="External"/><Relationship Id="rId80" Type="http://schemas.openxmlformats.org/officeDocument/2006/relationships/hyperlink" Target="https://www.fourcorners.wine/product-page/aperture-red-blend-2018" TargetMode="External"/><Relationship Id="rId155" Type="http://schemas.openxmlformats.org/officeDocument/2006/relationships/hyperlink" Target="https://www.fourcorners.wine/product-page/bevan-cellars-tench-vineyard-cabernet-sauvignon-2018" TargetMode="External"/><Relationship Id="rId176" Type="http://schemas.openxmlformats.org/officeDocument/2006/relationships/hyperlink" Target="https://www.fourcorners.wine/product-page/unwritten-cabernet-sauvignon-2016" TargetMode="External"/><Relationship Id="rId197" Type="http://schemas.openxmlformats.org/officeDocument/2006/relationships/hyperlink" Target="https://www.fourcorners.wine/product-page/downstream-2018-box-set-3-bottles-1-magnum" TargetMode="External"/><Relationship Id="rId201" Type="http://schemas.openxmlformats.org/officeDocument/2006/relationships/hyperlink" Target="https://www.fourcorners.wine/product-page/dragonette-vogelzang-vineyard-sauvignon-blanc-2019" TargetMode="External"/><Relationship Id="rId222" Type="http://schemas.openxmlformats.org/officeDocument/2006/relationships/hyperlink" Target="https://www.fourcorners.wine/product-page/sloan-estate-sloan-proprietary-red-2017" TargetMode="External"/><Relationship Id="rId17" Type="http://schemas.openxmlformats.org/officeDocument/2006/relationships/hyperlink" Target="https://www.fourcorners.wine/product-page/cliff-lede-vineyards-stags-leap-district-cabernet-sauvignon-2016" TargetMode="External"/><Relationship Id="rId38" Type="http://schemas.openxmlformats.org/officeDocument/2006/relationships/hyperlink" Target="https://www.fourcorners.wine/product-page/realm-cellars-the-tempest-2017" TargetMode="External"/><Relationship Id="rId59" Type="http://schemas.openxmlformats.org/officeDocument/2006/relationships/hyperlink" Target="https://www.fourcorners.wine/product-page/clementine-carter-larner-vineyard-grenache-2018" TargetMode="External"/><Relationship Id="rId103" Type="http://schemas.openxmlformats.org/officeDocument/2006/relationships/hyperlink" Target="https://www.fourcorners.wine/product-page/barnett-vineyards-estate-merlot-2018" TargetMode="External"/><Relationship Id="rId124" Type="http://schemas.openxmlformats.org/officeDocument/2006/relationships/hyperlink" Target="https://www.fourcorners.wine/product-page/vice-versa-stelzner-vineyard-old-vines-cabernet-sauvignon-2018" TargetMode="External"/><Relationship Id="rId70" Type="http://schemas.openxmlformats.org/officeDocument/2006/relationships/hyperlink" Target="https://www.fourcorners.wine/product-page/linne-calodo-problem-child-2018" TargetMode="External"/><Relationship Id="rId91" Type="http://schemas.openxmlformats.org/officeDocument/2006/relationships/hyperlink" Target="https://www.fourcorners.wine/product-page/lail-vineyards-blueprint-cabernet-sauvignon-2018" TargetMode="External"/><Relationship Id="rId145" Type="http://schemas.openxmlformats.org/officeDocument/2006/relationships/hyperlink" Target="https://www.fourcorners.wine/product-page/arista-winery-ritchie-vineyard-chardonnay-2018" TargetMode="External"/><Relationship Id="rId166" Type="http://schemas.openxmlformats.org/officeDocument/2006/relationships/hyperlink" Target="https://www.fourcorners.wine/product-page/cliff-lede-vineyards-poetry-cabernet-sauvignon-2017-magnum" TargetMode="External"/><Relationship Id="rId187" Type="http://schemas.openxmlformats.org/officeDocument/2006/relationships/hyperlink" Target="https://www.fourcorners.wine/product-page/favia-carbone-red-wine-2019" TargetMode="External"/><Relationship Id="rId1" Type="http://schemas.openxmlformats.org/officeDocument/2006/relationships/hyperlink" Target="mailto:team@fourcorners.wine?subject=Delivery%20Quote" TargetMode="External"/><Relationship Id="rId212" Type="http://schemas.openxmlformats.org/officeDocument/2006/relationships/hyperlink" Target="https://www.fourcorners.wine/product-page/arkenstone-estate-winery-howell-mountain-estate-cabernet-sauvignon-2015" TargetMode="External"/><Relationship Id="rId28" Type="http://schemas.openxmlformats.org/officeDocument/2006/relationships/hyperlink" Target="https://www.fourcorners.wine/product-page/grace-vine-syrah-2014" TargetMode="External"/><Relationship Id="rId49" Type="http://schemas.openxmlformats.org/officeDocument/2006/relationships/hyperlink" Target="https://www.fourcorners.wine/product-page/clos-sol%C3%A8ne-harmonie-grenache-2017" TargetMode="External"/><Relationship Id="rId114" Type="http://schemas.openxmlformats.org/officeDocument/2006/relationships/hyperlink" Target="https://www.fourcorners.wine/product-page/o-shaughnessy-estate-napa-valley-cabernet-sauvignon-2018" TargetMode="External"/><Relationship Id="rId60" Type="http://schemas.openxmlformats.org/officeDocument/2006/relationships/hyperlink" Target="https://www.fourcorners.wine/product-page/clementine-carter-sta-rita-hills-grenache-2018" TargetMode="External"/><Relationship Id="rId81" Type="http://schemas.openxmlformats.org/officeDocument/2006/relationships/hyperlink" Target="https://www.fourcorners.wine/product-page/barrett-barrett-cabernet-sauvignon-2016" TargetMode="External"/><Relationship Id="rId135" Type="http://schemas.openxmlformats.org/officeDocument/2006/relationships/hyperlink" Target="https://www.fourcorners.wine/product-page/bevan-cellars-petaluma-gap-pinot-noir-2019" TargetMode="External"/><Relationship Id="rId156" Type="http://schemas.openxmlformats.org/officeDocument/2006/relationships/hyperlink" Target="https://www.fourcorners.wine/product-page/favia-cabernet-sauvignon-coombsville-2017" TargetMode="External"/><Relationship Id="rId177" Type="http://schemas.openxmlformats.org/officeDocument/2006/relationships/hyperlink" Target="https://www.fourcorners.wine/product-page/spottswoode-estate-cabernet-sauvignon-2018" TargetMode="External"/><Relationship Id="rId198" Type="http://schemas.openxmlformats.org/officeDocument/2006/relationships/hyperlink" Target="https://www.fourcorners.wine/product-page/dragonette-duvarita-vineyard-pinot-noir-2019" TargetMode="External"/><Relationship Id="rId202" Type="http://schemas.openxmlformats.org/officeDocument/2006/relationships/hyperlink" Target="https://www.fourcorners.wine/product-page/dragonette-sta-rita-hills-pinot-noir-2019" TargetMode="External"/><Relationship Id="rId223" Type="http://schemas.openxmlformats.org/officeDocument/2006/relationships/hyperlink" Target="https://www.fourcorners.wine/product-page/sloan-estate-sloan-proprietary-red-2014-magnum" TargetMode="External"/><Relationship Id="rId18" Type="http://schemas.openxmlformats.org/officeDocument/2006/relationships/hyperlink" Target="https://www.fourcorners.wine/product-page/cliff-lede-vineyards-stags-leap-district-cabernet-sauvignon-2015" TargetMode="External"/><Relationship Id="rId39" Type="http://schemas.openxmlformats.org/officeDocument/2006/relationships/hyperlink" Target="https://www.fourcorners.wine/product-page/roy-estate-cabernet-sauvignon-2016" TargetMode="External"/><Relationship Id="rId50" Type="http://schemas.openxmlformats.org/officeDocument/2006/relationships/hyperlink" Target="https://www.fourcorners.wine/product-page/clos-sol%C3%A8ne-hommage-blanc-roussanne-2019" TargetMode="External"/><Relationship Id="rId104" Type="http://schemas.openxmlformats.org/officeDocument/2006/relationships/hyperlink" Target="https://www.fourcorners.wine/product-page/barnett-vineyards-rattlesnake-cabernet-sauvignon-2018" TargetMode="External"/><Relationship Id="rId125" Type="http://schemas.openxmlformats.org/officeDocument/2006/relationships/hyperlink" Target="https://www.fourcorners.wine/product-page/zotovich-vineyards-estate-chardonnay-2018" TargetMode="External"/><Relationship Id="rId146" Type="http://schemas.openxmlformats.org/officeDocument/2006/relationships/hyperlink" Target="https://www.fourcorners.wine/product-page/futo-5500-stags-leap-district-estate-cabernet-sauvignon-2018-magnum" TargetMode="External"/><Relationship Id="rId167" Type="http://schemas.openxmlformats.org/officeDocument/2006/relationships/hyperlink" Target="https://www.fourcorners.wine/product-page/larry-hyde-hyde-vineyard-estate-chardonnay-2013-library-release" TargetMode="External"/><Relationship Id="rId188" Type="http://schemas.openxmlformats.org/officeDocument/2006/relationships/hyperlink" Target="https://www.fourcorners.wine/product-page/favia-cerro-sur-red-wine-2018" TargetMode="External"/><Relationship Id="rId71" Type="http://schemas.openxmlformats.org/officeDocument/2006/relationships/hyperlink" Target="https://www.fourcorners.wine/product-page/linne-calodo-rising-tides-2018" TargetMode="External"/><Relationship Id="rId92" Type="http://schemas.openxmlformats.org/officeDocument/2006/relationships/hyperlink" Target="https://www.fourcorners.wine/product-page/lerner-project-project-18-cabernet-sauvignon-2018" TargetMode="External"/><Relationship Id="rId213" Type="http://schemas.openxmlformats.org/officeDocument/2006/relationships/hyperlink" Target="https://www.fourcorners.wine/product-page/arkenstone-nvd-cabernet-sauvignon-2018" TargetMode="External"/><Relationship Id="rId2" Type="http://schemas.openxmlformats.org/officeDocument/2006/relationships/hyperlink" Target="mailto:team@fourcorners.wine?subject=Delivery%20Quote" TargetMode="External"/><Relationship Id="rId29" Type="http://schemas.openxmlformats.org/officeDocument/2006/relationships/hyperlink" Target="https://www.fourcorners.wine/product-page/he-li-an-thus-magnum-2016" TargetMode="External"/><Relationship Id="rId40" Type="http://schemas.openxmlformats.org/officeDocument/2006/relationships/hyperlink" Target="https://www.fourcorners.wine/product-page/roy-estate-mr-evans-proprietary-red-2015-1" TargetMode="External"/><Relationship Id="rId115" Type="http://schemas.openxmlformats.org/officeDocument/2006/relationships/hyperlink" Target="https://www.fourcorners.wine/product-page/o-shaughnessy-estate-oakville-chardonnay-2019" TargetMode="External"/><Relationship Id="rId136" Type="http://schemas.openxmlformats.org/officeDocument/2006/relationships/hyperlink" Target="https://www.fourcorners.wine/product-page/bevan-cellars-ritchie-vineyard-chardonnay-2019" TargetMode="External"/><Relationship Id="rId157" Type="http://schemas.openxmlformats.org/officeDocument/2006/relationships/hyperlink" Target="https://www.fourcorners.wine/product-page/cliff-lede-stags-leap-district-cabernet-sauvignon-2007-magnums" TargetMode="External"/><Relationship Id="rId178" Type="http://schemas.openxmlformats.org/officeDocument/2006/relationships/hyperlink" Target="https://www.fourcorners.wine/product-page/harlan-estate-proprietary-red-2017" TargetMode="External"/><Relationship Id="rId61" Type="http://schemas.openxmlformats.org/officeDocument/2006/relationships/hyperlink" Target="https://www.fourcorners.wine/product-page/heimark-vineyard-cabernet-sauvignon-2016" TargetMode="External"/><Relationship Id="rId82" Type="http://schemas.openxmlformats.org/officeDocument/2006/relationships/hyperlink" Target="https://www.fourcorners.wine/product-page/dalla-valle-vineyards-cabernet-sauvignon-2017" TargetMode="External"/><Relationship Id="rId199" Type="http://schemas.openxmlformats.org/officeDocument/2006/relationships/hyperlink" Target="https://www.fourcorners.wine/product-page/dragonette-mjm-syrah-2018" TargetMode="External"/><Relationship Id="rId203" Type="http://schemas.openxmlformats.org/officeDocument/2006/relationships/hyperlink" Target="https://www.fourcorners.wine/product-page/au-sommet-cabernet-sauvignon-2019" TargetMode="External"/><Relationship Id="rId19" Type="http://schemas.openxmlformats.org/officeDocument/2006/relationships/hyperlink" Target="https://www.fourcorners.wine/product-page/cliff-lede-vineyards-stags-leap-district-cabernet-sauvignon-2010-magnums" TargetMode="External"/><Relationship Id="rId224" Type="http://schemas.openxmlformats.org/officeDocument/2006/relationships/hyperlink" Target="https://www.fourcorners.wine/product-page/amuse-bouche-merlot-2019" TargetMode="External"/><Relationship Id="rId30" Type="http://schemas.openxmlformats.org/officeDocument/2006/relationships/hyperlink" Target="https://www.fourcorners.wine/product-page/hilliard-bruce-vineyards-moon-pinot-noir-2016" TargetMode="External"/><Relationship Id="rId105" Type="http://schemas.openxmlformats.org/officeDocument/2006/relationships/hyperlink" Target="https://www.fourcorners.wine/product-page/cliff-lede-high-fidelity-2018" TargetMode="External"/><Relationship Id="rId126" Type="http://schemas.openxmlformats.org/officeDocument/2006/relationships/hyperlink" Target="https://www.fourcorners.wine/product-page/zotovich-vineyards-estate-pinot-noir-2018" TargetMode="External"/><Relationship Id="rId147" Type="http://schemas.openxmlformats.org/officeDocument/2006/relationships/hyperlink" Target="https://www.fourcorners.wine/product-page/blankiet-estate-paradise-hills-vineyard-prince-of-hearts-red-2018" TargetMode="External"/><Relationship Id="rId168" Type="http://schemas.openxmlformats.org/officeDocument/2006/relationships/hyperlink" Target="https://www.fourcorners.wine/product-page/larry-hyde-hyde-vineyard-estate-chardonnay-2012-library-release" TargetMode="External"/><Relationship Id="rId51" Type="http://schemas.openxmlformats.org/officeDocument/2006/relationships/hyperlink" Target="https://www.fourcorners.wine/product-page/soliste-solitaire-pinot-noir-2014" TargetMode="External"/><Relationship Id="rId72" Type="http://schemas.openxmlformats.org/officeDocument/2006/relationships/hyperlink" Target="https://www.fourcorners.wine/product-page/linne-calodo-in-my-dreams-2017" TargetMode="External"/><Relationship Id="rId93" Type="http://schemas.openxmlformats.org/officeDocument/2006/relationships/hyperlink" Target="https://www.fourcorners.wine/product-page/lerner-project-rms-cabernet-sauvignon-2018" TargetMode="External"/><Relationship Id="rId189" Type="http://schemas.openxmlformats.org/officeDocument/2006/relationships/hyperlink" Target="https://www.fourcorners.wine/product-page/favia-la-magdalena-red-wine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9D18-A3C0-4349-9090-57330A80DF6D}">
  <sheetPr>
    <pageSetUpPr fitToPage="1"/>
  </sheetPr>
  <dimension ref="A1:M290"/>
  <sheetViews>
    <sheetView tabSelected="1" zoomScale="90" zoomScaleNormal="90" workbookViewId="0">
      <pane ySplit="11" topLeftCell="A12" activePane="bottomLeft" state="frozen"/>
      <selection pane="bottomLeft" activeCell="J229" sqref="J229"/>
    </sheetView>
  </sheetViews>
  <sheetFormatPr defaultColWidth="13.625" defaultRowHeight="12" x14ac:dyDescent="0.25"/>
  <cols>
    <col min="1" max="1" width="14.625" style="3" customWidth="1"/>
    <col min="2" max="2" width="16.125" style="3" customWidth="1"/>
    <col min="3" max="3" width="11.75" style="3" customWidth="1"/>
    <col min="4" max="4" width="12.375" style="3" bestFit="1" customWidth="1"/>
    <col min="5" max="5" width="12.625" style="3" customWidth="1"/>
    <col min="6" max="6" width="11.375" style="3" customWidth="1"/>
    <col min="7" max="7" width="7.625" style="3" customWidth="1"/>
    <col min="8" max="8" width="26.375" style="3" customWidth="1"/>
    <col min="9" max="9" width="10.125" style="3" customWidth="1"/>
    <col min="10" max="11" width="11" style="3" customWidth="1"/>
    <col min="12" max="12" width="13.625" style="10" customWidth="1"/>
    <col min="13" max="13" width="4" style="5" hidden="1" customWidth="1"/>
    <col min="14" max="16384" width="13.625" style="3"/>
  </cols>
  <sheetData>
    <row r="1" spans="1:13" ht="12.75" customHeight="1" x14ac:dyDescent="0.25">
      <c r="B1" s="4"/>
      <c r="C1" s="29" t="s">
        <v>607</v>
      </c>
      <c r="D1" s="29"/>
      <c r="E1" s="29"/>
      <c r="F1" s="29"/>
      <c r="G1" s="29"/>
      <c r="H1" s="29"/>
      <c r="I1" s="29"/>
      <c r="J1" s="29"/>
      <c r="K1" s="16"/>
      <c r="L1" s="17" t="s">
        <v>0</v>
      </c>
    </row>
    <row r="2" spans="1:13" ht="12.75" customHeight="1" x14ac:dyDescent="0.25">
      <c r="B2" s="4"/>
      <c r="C2" s="29"/>
      <c r="D2" s="29"/>
      <c r="E2" s="29"/>
      <c r="F2" s="29"/>
      <c r="G2" s="29"/>
      <c r="H2" s="29"/>
      <c r="I2" s="29"/>
      <c r="J2" s="29"/>
      <c r="K2" s="16"/>
      <c r="L2" s="17" t="s">
        <v>220</v>
      </c>
    </row>
    <row r="3" spans="1:13" ht="12.75" customHeight="1" x14ac:dyDescent="0.25">
      <c r="B3" s="4"/>
      <c r="C3" s="29"/>
      <c r="D3" s="29"/>
      <c r="E3" s="29"/>
      <c r="F3" s="29"/>
      <c r="G3" s="29"/>
      <c r="H3" s="29"/>
      <c r="I3" s="29"/>
      <c r="J3" s="29"/>
      <c r="K3" s="16"/>
      <c r="L3" s="17" t="s">
        <v>218</v>
      </c>
    </row>
    <row r="4" spans="1:13" ht="12.75" customHeight="1" x14ac:dyDescent="0.25">
      <c r="B4" s="4"/>
      <c r="C4" s="29"/>
      <c r="D4" s="29"/>
      <c r="E4" s="29"/>
      <c r="F4" s="29"/>
      <c r="G4" s="29"/>
      <c r="H4" s="29"/>
      <c r="I4" s="29"/>
      <c r="J4" s="29"/>
      <c r="K4" s="16"/>
      <c r="L4" s="17" t="s">
        <v>219</v>
      </c>
    </row>
    <row r="5" spans="1:13" ht="6" customHeight="1" x14ac:dyDescent="0.25">
      <c r="B5" s="4"/>
      <c r="C5" s="29"/>
      <c r="D5" s="29"/>
      <c r="E5" s="29"/>
      <c r="F5" s="29"/>
      <c r="G5" s="29"/>
      <c r="H5" s="29"/>
      <c r="I5" s="29"/>
      <c r="J5" s="29"/>
      <c r="K5" s="16"/>
      <c r="L5" s="17"/>
    </row>
    <row r="6" spans="1:13" ht="12.75" customHeight="1" x14ac:dyDescent="0.25">
      <c r="B6" s="4"/>
      <c r="C6" s="29"/>
      <c r="D6" s="29"/>
      <c r="E6" s="29"/>
      <c r="F6" s="29"/>
      <c r="G6" s="29"/>
      <c r="H6" s="29"/>
      <c r="I6" s="29"/>
      <c r="J6" s="29"/>
      <c r="K6" s="16"/>
      <c r="L6" s="17" t="s">
        <v>228</v>
      </c>
    </row>
    <row r="7" spans="1:13" ht="12.75" customHeight="1" x14ac:dyDescent="0.25">
      <c r="B7" s="4"/>
      <c r="C7" s="29"/>
      <c r="D7" s="29"/>
      <c r="E7" s="29"/>
      <c r="F7" s="29"/>
      <c r="G7" s="29"/>
      <c r="H7" s="29"/>
      <c r="I7" s="29"/>
      <c r="J7" s="29"/>
      <c r="K7" s="16"/>
      <c r="L7" s="17"/>
    </row>
    <row r="8" spans="1:13" ht="6" customHeight="1" x14ac:dyDescent="0.25">
      <c r="B8" s="4"/>
      <c r="C8" s="29"/>
      <c r="D8" s="29"/>
      <c r="E8" s="29"/>
      <c r="F8" s="29"/>
      <c r="G8" s="29"/>
      <c r="H8" s="29"/>
      <c r="I8" s="29"/>
      <c r="J8" s="29"/>
      <c r="K8" s="16"/>
      <c r="L8" s="17"/>
    </row>
    <row r="9" spans="1:13" s="6" customFormat="1" ht="12.75" customHeight="1" x14ac:dyDescent="0.25">
      <c r="B9" s="7"/>
      <c r="C9" s="29"/>
      <c r="D9" s="29"/>
      <c r="E9" s="29"/>
      <c r="F9" s="29"/>
      <c r="G9" s="29"/>
      <c r="H9" s="29"/>
      <c r="I9" s="29"/>
      <c r="J9" s="29"/>
      <c r="K9" s="16"/>
      <c r="L9" s="18" t="s">
        <v>1</v>
      </c>
      <c r="M9" s="8"/>
    </row>
    <row r="10" spans="1:13" ht="9.9499999999999993" customHeight="1" x14ac:dyDescent="0.25">
      <c r="A10" s="9"/>
      <c r="C10" s="30"/>
      <c r="D10" s="30"/>
      <c r="E10" s="30"/>
      <c r="F10" s="30"/>
      <c r="G10" s="30"/>
      <c r="H10" s="30"/>
      <c r="I10" s="30"/>
      <c r="J10" s="30"/>
      <c r="K10" s="19"/>
      <c r="L10" s="20"/>
    </row>
    <row r="11" spans="1:13" ht="45" customHeight="1" x14ac:dyDescent="0.25">
      <c r="A11" s="27" t="s">
        <v>2</v>
      </c>
      <c r="B11" s="27" t="s">
        <v>5</v>
      </c>
      <c r="C11" s="27" t="s">
        <v>6</v>
      </c>
      <c r="D11" s="27" t="s">
        <v>37</v>
      </c>
      <c r="E11" s="27" t="s">
        <v>3</v>
      </c>
      <c r="F11" s="27" t="s">
        <v>4</v>
      </c>
      <c r="G11" s="27" t="s">
        <v>7</v>
      </c>
      <c r="H11" s="27" t="s">
        <v>8</v>
      </c>
      <c r="I11" s="27" t="s">
        <v>9</v>
      </c>
      <c r="J11" s="27" t="s">
        <v>157</v>
      </c>
      <c r="K11" s="27" t="s">
        <v>196</v>
      </c>
      <c r="L11" s="27" t="s">
        <v>155</v>
      </c>
    </row>
    <row r="12" spans="1:13" ht="48.75" customHeight="1" x14ac:dyDescent="0.25">
      <c r="A12" s="21" t="s">
        <v>244</v>
      </c>
      <c r="B12" s="2" t="s">
        <v>245</v>
      </c>
      <c r="C12" s="1">
        <v>2016</v>
      </c>
      <c r="D12" s="21" t="s">
        <v>247</v>
      </c>
      <c r="E12" s="1" t="s">
        <v>10</v>
      </c>
      <c r="F12" s="1" t="s">
        <v>79</v>
      </c>
      <c r="G12" s="1" t="s">
        <v>150</v>
      </c>
      <c r="H12" s="1" t="s">
        <v>15</v>
      </c>
      <c r="I12" s="22" t="s">
        <v>16</v>
      </c>
      <c r="J12" s="23">
        <v>795</v>
      </c>
      <c r="K12" s="24">
        <f t="shared" ref="K12:K73" si="0">J12/M12</f>
        <v>265</v>
      </c>
      <c r="L12" s="23" t="s">
        <v>156</v>
      </c>
      <c r="M12" s="5">
        <v>3</v>
      </c>
    </row>
    <row r="13" spans="1:13" ht="48.75" customHeight="1" x14ac:dyDescent="0.25">
      <c r="A13" s="21" t="s">
        <v>244</v>
      </c>
      <c r="B13" s="2" t="s">
        <v>246</v>
      </c>
      <c r="C13" s="1">
        <v>2016</v>
      </c>
      <c r="D13" s="21" t="s">
        <v>247</v>
      </c>
      <c r="E13" s="1" t="s">
        <v>10</v>
      </c>
      <c r="F13" s="1" t="s">
        <v>79</v>
      </c>
      <c r="G13" s="1" t="s">
        <v>346</v>
      </c>
      <c r="H13" s="1" t="s">
        <v>15</v>
      </c>
      <c r="I13" s="22" t="s">
        <v>16</v>
      </c>
      <c r="J13" s="23">
        <v>405</v>
      </c>
      <c r="K13" s="24">
        <f t="shared" si="0"/>
        <v>135</v>
      </c>
      <c r="L13" s="23" t="s">
        <v>156</v>
      </c>
      <c r="M13" s="5">
        <v>3</v>
      </c>
    </row>
    <row r="14" spans="1:13" ht="48.75" customHeight="1" x14ac:dyDescent="0.25">
      <c r="A14" s="21" t="s">
        <v>244</v>
      </c>
      <c r="B14" s="2" t="s">
        <v>347</v>
      </c>
      <c r="C14" s="1">
        <v>2016</v>
      </c>
      <c r="D14" s="21" t="s">
        <v>247</v>
      </c>
      <c r="E14" s="1" t="s">
        <v>10</v>
      </c>
      <c r="F14" s="1" t="s">
        <v>348</v>
      </c>
      <c r="G14" s="1" t="s">
        <v>107</v>
      </c>
      <c r="H14" s="1" t="s">
        <v>349</v>
      </c>
      <c r="I14" s="22" t="s">
        <v>13</v>
      </c>
      <c r="J14" s="23">
        <v>565</v>
      </c>
      <c r="K14" s="24">
        <f t="shared" si="0"/>
        <v>94.166666666666671</v>
      </c>
      <c r="L14" s="23" t="s">
        <v>156</v>
      </c>
      <c r="M14" s="5">
        <v>6</v>
      </c>
    </row>
    <row r="15" spans="1:13" ht="48.75" customHeight="1" x14ac:dyDescent="0.25">
      <c r="A15" s="21" t="s">
        <v>244</v>
      </c>
      <c r="B15" s="1" t="s">
        <v>243</v>
      </c>
      <c r="C15" s="1">
        <v>2017</v>
      </c>
      <c r="D15" s="21" t="s">
        <v>247</v>
      </c>
      <c r="E15" s="1" t="s">
        <v>10</v>
      </c>
      <c r="F15" s="1" t="s">
        <v>79</v>
      </c>
      <c r="G15" s="1" t="s">
        <v>199</v>
      </c>
      <c r="H15" s="1" t="s">
        <v>249</v>
      </c>
      <c r="I15" s="22" t="s">
        <v>13</v>
      </c>
      <c r="J15" s="23">
        <v>450</v>
      </c>
      <c r="K15" s="24">
        <f t="shared" si="0"/>
        <v>75</v>
      </c>
      <c r="L15" s="23" t="s">
        <v>209</v>
      </c>
      <c r="M15" s="5">
        <v>6</v>
      </c>
    </row>
    <row r="16" spans="1:13" ht="48.75" customHeight="1" x14ac:dyDescent="0.25">
      <c r="A16" s="21" t="s">
        <v>244</v>
      </c>
      <c r="B16" s="2" t="s">
        <v>243</v>
      </c>
      <c r="C16" s="1">
        <v>2015</v>
      </c>
      <c r="D16" s="21" t="s">
        <v>247</v>
      </c>
      <c r="E16" s="1" t="s">
        <v>10</v>
      </c>
      <c r="F16" s="1" t="s">
        <v>79</v>
      </c>
      <c r="G16" s="1" t="s">
        <v>90</v>
      </c>
      <c r="H16" s="1" t="s">
        <v>249</v>
      </c>
      <c r="I16" s="22" t="s">
        <v>13</v>
      </c>
      <c r="J16" s="23">
        <v>395</v>
      </c>
      <c r="K16" s="24">
        <f t="shared" si="0"/>
        <v>65.833333333333329</v>
      </c>
      <c r="L16" s="23" t="s">
        <v>156</v>
      </c>
      <c r="M16" s="5">
        <v>6</v>
      </c>
    </row>
    <row r="17" spans="1:13" ht="48.75" customHeight="1" x14ac:dyDescent="0.25">
      <c r="A17" s="21" t="s">
        <v>584</v>
      </c>
      <c r="B17" s="1" t="s">
        <v>300</v>
      </c>
      <c r="C17" s="1">
        <v>2019</v>
      </c>
      <c r="D17" s="21" t="s">
        <v>585</v>
      </c>
      <c r="E17" s="1" t="s">
        <v>10</v>
      </c>
      <c r="F17" s="1" t="s">
        <v>348</v>
      </c>
      <c r="G17" s="1" t="s">
        <v>438</v>
      </c>
      <c r="H17" s="1" t="s">
        <v>15</v>
      </c>
      <c r="I17" s="22" t="s">
        <v>16</v>
      </c>
      <c r="J17" s="23">
        <v>750</v>
      </c>
      <c r="K17" s="24">
        <f t="shared" si="0"/>
        <v>250</v>
      </c>
      <c r="L17" s="23" t="s">
        <v>209</v>
      </c>
      <c r="M17" s="5">
        <v>3</v>
      </c>
    </row>
    <row r="18" spans="1:13" ht="48.75" customHeight="1" x14ac:dyDescent="0.25">
      <c r="A18" s="21" t="s">
        <v>584</v>
      </c>
      <c r="B18" s="1" t="s">
        <v>300</v>
      </c>
      <c r="C18" s="1">
        <v>2018</v>
      </c>
      <c r="D18" s="21" t="s">
        <v>585</v>
      </c>
      <c r="E18" s="1" t="s">
        <v>10</v>
      </c>
      <c r="F18" s="1" t="s">
        <v>348</v>
      </c>
      <c r="G18" s="1" t="s">
        <v>150</v>
      </c>
      <c r="H18" s="1" t="s">
        <v>15</v>
      </c>
      <c r="I18" s="22" t="s">
        <v>16</v>
      </c>
      <c r="J18" s="23">
        <v>725</v>
      </c>
      <c r="K18" s="24">
        <f t="shared" si="0"/>
        <v>241.66666666666666</v>
      </c>
      <c r="L18" s="23" t="s">
        <v>209</v>
      </c>
      <c r="M18" s="5">
        <v>3</v>
      </c>
    </row>
    <row r="19" spans="1:13" ht="48.75" customHeight="1" x14ac:dyDescent="0.25">
      <c r="A19" s="21" t="s">
        <v>584</v>
      </c>
      <c r="B19" s="1" t="s">
        <v>586</v>
      </c>
      <c r="C19" s="1">
        <v>2019</v>
      </c>
      <c r="D19" s="21" t="s">
        <v>585</v>
      </c>
      <c r="E19" s="1" t="s">
        <v>10</v>
      </c>
      <c r="F19" s="1" t="s">
        <v>78</v>
      </c>
      <c r="G19" s="1" t="s">
        <v>150</v>
      </c>
      <c r="H19" s="1" t="s">
        <v>15</v>
      </c>
      <c r="I19" s="22" t="s">
        <v>16</v>
      </c>
      <c r="J19" s="23">
        <v>630</v>
      </c>
      <c r="K19" s="24">
        <f t="shared" si="0"/>
        <v>210</v>
      </c>
      <c r="L19" s="23" t="s">
        <v>209</v>
      </c>
      <c r="M19" s="5">
        <v>3</v>
      </c>
    </row>
    <row r="20" spans="1:13" ht="48.75" customHeight="1" x14ac:dyDescent="0.25">
      <c r="A20" s="21" t="s">
        <v>17</v>
      </c>
      <c r="B20" s="2" t="s">
        <v>17</v>
      </c>
      <c r="C20" s="1">
        <v>2019</v>
      </c>
      <c r="D20" s="21" t="s">
        <v>38</v>
      </c>
      <c r="E20" s="1" t="s">
        <v>10</v>
      </c>
      <c r="F20" s="1" t="s">
        <v>274</v>
      </c>
      <c r="G20" s="1" t="s">
        <v>146</v>
      </c>
      <c r="H20" s="1" t="s">
        <v>605</v>
      </c>
      <c r="I20" s="22" t="s">
        <v>13</v>
      </c>
      <c r="J20" s="23">
        <v>1035</v>
      </c>
      <c r="K20" s="24">
        <f t="shared" si="0"/>
        <v>172.5</v>
      </c>
      <c r="L20" s="23" t="s">
        <v>209</v>
      </c>
      <c r="M20" s="5">
        <v>6</v>
      </c>
    </row>
    <row r="21" spans="1:13" ht="48.75" customHeight="1" x14ac:dyDescent="0.25">
      <c r="A21" s="21" t="s">
        <v>17</v>
      </c>
      <c r="B21" s="2" t="s">
        <v>17</v>
      </c>
      <c r="C21" s="1">
        <v>2016</v>
      </c>
      <c r="D21" s="21" t="s">
        <v>38</v>
      </c>
      <c r="E21" s="1" t="s">
        <v>10</v>
      </c>
      <c r="F21" s="1" t="s">
        <v>274</v>
      </c>
      <c r="G21" s="1" t="s">
        <v>88</v>
      </c>
      <c r="H21" s="1" t="s">
        <v>128</v>
      </c>
      <c r="I21" s="22" t="s">
        <v>13</v>
      </c>
      <c r="J21" s="23">
        <v>1065</v>
      </c>
      <c r="K21" s="24">
        <f t="shared" si="0"/>
        <v>177.5</v>
      </c>
      <c r="L21" s="23" t="s">
        <v>156</v>
      </c>
      <c r="M21" s="5">
        <v>6</v>
      </c>
    </row>
    <row r="22" spans="1:13" ht="48.75" customHeight="1" x14ac:dyDescent="0.25">
      <c r="A22" s="21" t="s">
        <v>17</v>
      </c>
      <c r="B22" s="2" t="s">
        <v>36</v>
      </c>
      <c r="C22" s="1">
        <v>2018</v>
      </c>
      <c r="D22" s="21" t="s">
        <v>38</v>
      </c>
      <c r="E22" s="1" t="s">
        <v>10</v>
      </c>
      <c r="F22" s="1" t="s">
        <v>73</v>
      </c>
      <c r="G22" s="1" t="s">
        <v>402</v>
      </c>
      <c r="H22" s="1" t="s">
        <v>350</v>
      </c>
      <c r="I22" s="22" t="s">
        <v>13</v>
      </c>
      <c r="J22" s="23">
        <v>435</v>
      </c>
      <c r="K22" s="24">
        <f t="shared" si="0"/>
        <v>72.5</v>
      </c>
      <c r="L22" s="23" t="s">
        <v>156</v>
      </c>
      <c r="M22" s="5">
        <v>6</v>
      </c>
    </row>
    <row r="23" spans="1:13" ht="48.75" customHeight="1" x14ac:dyDescent="0.25">
      <c r="A23" s="21" t="s">
        <v>17</v>
      </c>
      <c r="B23" s="2" t="s">
        <v>36</v>
      </c>
      <c r="C23" s="1">
        <v>2016</v>
      </c>
      <c r="D23" s="21" t="s">
        <v>38</v>
      </c>
      <c r="E23" s="1" t="s">
        <v>10</v>
      </c>
      <c r="F23" s="1" t="s">
        <v>73</v>
      </c>
      <c r="G23" s="1" t="s">
        <v>25</v>
      </c>
      <c r="H23" s="1" t="s">
        <v>271</v>
      </c>
      <c r="I23" s="22" t="s">
        <v>13</v>
      </c>
      <c r="J23" s="23">
        <v>360</v>
      </c>
      <c r="K23" s="24">
        <f t="shared" si="0"/>
        <v>60</v>
      </c>
      <c r="L23" s="23" t="s">
        <v>156</v>
      </c>
      <c r="M23" s="5">
        <v>6</v>
      </c>
    </row>
    <row r="24" spans="1:13" ht="48.75" customHeight="1" x14ac:dyDescent="0.25">
      <c r="A24" s="21" t="s">
        <v>581</v>
      </c>
      <c r="B24" s="1" t="s">
        <v>583</v>
      </c>
      <c r="C24" s="1">
        <v>2018</v>
      </c>
      <c r="D24" s="21" t="s">
        <v>582</v>
      </c>
      <c r="E24" s="1" t="s">
        <v>99</v>
      </c>
      <c r="F24" s="1" t="s">
        <v>323</v>
      </c>
      <c r="G24" s="1" t="s">
        <v>405</v>
      </c>
      <c r="H24" s="1" t="s">
        <v>15</v>
      </c>
      <c r="I24" s="22" t="s">
        <v>13</v>
      </c>
      <c r="J24" s="23">
        <v>550</v>
      </c>
      <c r="K24" s="24">
        <f t="shared" si="0"/>
        <v>91.666666666666671</v>
      </c>
      <c r="L24" s="23" t="s">
        <v>156</v>
      </c>
      <c r="M24" s="5">
        <v>6</v>
      </c>
    </row>
    <row r="25" spans="1:13" ht="48.75" customHeight="1" x14ac:dyDescent="0.25">
      <c r="A25" s="21" t="s">
        <v>444</v>
      </c>
      <c r="B25" s="2" t="s">
        <v>445</v>
      </c>
      <c r="C25" s="1">
        <v>2018</v>
      </c>
      <c r="D25" s="21" t="s">
        <v>446</v>
      </c>
      <c r="E25" s="1" t="s">
        <v>447</v>
      </c>
      <c r="F25" s="1" t="s">
        <v>447</v>
      </c>
      <c r="G25" s="1" t="s">
        <v>90</v>
      </c>
      <c r="H25" s="1" t="s">
        <v>448</v>
      </c>
      <c r="I25" s="22" t="s">
        <v>11</v>
      </c>
      <c r="J25" s="23">
        <v>1320</v>
      </c>
      <c r="K25" s="24">
        <f t="shared" si="0"/>
        <v>110</v>
      </c>
      <c r="L25" s="23" t="s">
        <v>156</v>
      </c>
      <c r="M25" s="5">
        <v>12</v>
      </c>
    </row>
    <row r="26" spans="1:13" ht="48.75" customHeight="1" x14ac:dyDescent="0.25">
      <c r="A26" s="21" t="s">
        <v>444</v>
      </c>
      <c r="B26" s="2" t="s">
        <v>530</v>
      </c>
      <c r="C26" s="1">
        <v>2019</v>
      </c>
      <c r="D26" s="21" t="s">
        <v>446</v>
      </c>
      <c r="E26" s="1" t="s">
        <v>447</v>
      </c>
      <c r="F26" s="1" t="s">
        <v>447</v>
      </c>
      <c r="G26" s="1" t="s">
        <v>531</v>
      </c>
      <c r="H26" s="1" t="s">
        <v>532</v>
      </c>
      <c r="I26" s="22" t="s">
        <v>11</v>
      </c>
      <c r="J26" s="23">
        <v>1320</v>
      </c>
      <c r="K26" s="24">
        <f t="shared" si="0"/>
        <v>110</v>
      </c>
      <c r="L26" s="23" t="s">
        <v>209</v>
      </c>
      <c r="M26" s="5">
        <v>12</v>
      </c>
    </row>
    <row r="27" spans="1:13" ht="48.75" customHeight="1" x14ac:dyDescent="0.25">
      <c r="A27" s="21" t="s">
        <v>444</v>
      </c>
      <c r="B27" s="2" t="s">
        <v>533</v>
      </c>
      <c r="C27" s="1">
        <v>2019</v>
      </c>
      <c r="D27" s="21" t="s">
        <v>446</v>
      </c>
      <c r="E27" s="1" t="s">
        <v>447</v>
      </c>
      <c r="F27" s="1" t="s">
        <v>447</v>
      </c>
      <c r="G27" s="1" t="s">
        <v>534</v>
      </c>
      <c r="H27" s="1" t="s">
        <v>535</v>
      </c>
      <c r="I27" s="22" t="s">
        <v>11</v>
      </c>
      <c r="J27" s="23">
        <v>1320</v>
      </c>
      <c r="K27" s="24">
        <f t="shared" si="0"/>
        <v>110</v>
      </c>
      <c r="L27" s="23" t="s">
        <v>209</v>
      </c>
      <c r="M27" s="5">
        <v>12</v>
      </c>
    </row>
    <row r="28" spans="1:13" ht="48.75" customHeight="1" x14ac:dyDescent="0.25">
      <c r="A28" s="21" t="s">
        <v>240</v>
      </c>
      <c r="B28" s="2" t="s">
        <v>221</v>
      </c>
      <c r="C28" s="1">
        <v>2019</v>
      </c>
      <c r="D28" s="21" t="s">
        <v>241</v>
      </c>
      <c r="E28" s="1" t="s">
        <v>99</v>
      </c>
      <c r="F28" s="1" t="s">
        <v>242</v>
      </c>
      <c r="G28" s="1" t="s">
        <v>449</v>
      </c>
      <c r="H28" s="1" t="s">
        <v>527</v>
      </c>
      <c r="I28" s="22" t="s">
        <v>11</v>
      </c>
      <c r="J28" s="23">
        <v>650</v>
      </c>
      <c r="K28" s="24">
        <f t="shared" si="0"/>
        <v>54.166666666666664</v>
      </c>
      <c r="L28" s="23" t="s">
        <v>156</v>
      </c>
      <c r="M28" s="5">
        <v>12</v>
      </c>
    </row>
    <row r="29" spans="1:13" ht="48.75" customHeight="1" x14ac:dyDescent="0.25">
      <c r="A29" s="21" t="s">
        <v>240</v>
      </c>
      <c r="B29" s="2" t="s">
        <v>221</v>
      </c>
      <c r="C29" s="1">
        <v>2018</v>
      </c>
      <c r="D29" s="21" t="s">
        <v>241</v>
      </c>
      <c r="E29" s="1" t="s">
        <v>99</v>
      </c>
      <c r="F29" s="1" t="s">
        <v>242</v>
      </c>
      <c r="G29" s="1" t="s">
        <v>162</v>
      </c>
      <c r="H29" s="1" t="s">
        <v>295</v>
      </c>
      <c r="I29" s="22" t="s">
        <v>11</v>
      </c>
      <c r="J29" s="23">
        <v>645</v>
      </c>
      <c r="K29" s="24">
        <f t="shared" si="0"/>
        <v>53.75</v>
      </c>
      <c r="L29" s="23" t="s">
        <v>156</v>
      </c>
      <c r="M29" s="5">
        <v>12</v>
      </c>
    </row>
    <row r="30" spans="1:13" ht="48.75" customHeight="1" x14ac:dyDescent="0.25">
      <c r="A30" s="21" t="s">
        <v>240</v>
      </c>
      <c r="B30" s="2" t="s">
        <v>425</v>
      </c>
      <c r="C30" s="1">
        <v>2018</v>
      </c>
      <c r="D30" s="21" t="s">
        <v>241</v>
      </c>
      <c r="E30" s="1" t="s">
        <v>99</v>
      </c>
      <c r="F30" s="1" t="s">
        <v>242</v>
      </c>
      <c r="G30" s="1" t="s">
        <v>90</v>
      </c>
      <c r="H30" s="1" t="s">
        <v>15</v>
      </c>
      <c r="I30" s="22" t="s">
        <v>11</v>
      </c>
      <c r="J30" s="23">
        <v>1075</v>
      </c>
      <c r="K30" s="24">
        <f t="shared" si="0"/>
        <v>89.583333333333329</v>
      </c>
      <c r="L30" s="23" t="s">
        <v>156</v>
      </c>
      <c r="M30" s="5">
        <v>12</v>
      </c>
    </row>
    <row r="31" spans="1:13" ht="48.75" customHeight="1" x14ac:dyDescent="0.25">
      <c r="A31" s="21" t="s">
        <v>240</v>
      </c>
      <c r="B31" s="2" t="s">
        <v>424</v>
      </c>
      <c r="C31" s="1">
        <v>2018</v>
      </c>
      <c r="D31" s="21" t="s">
        <v>241</v>
      </c>
      <c r="E31" s="1" t="s">
        <v>99</v>
      </c>
      <c r="F31" s="1" t="s">
        <v>242</v>
      </c>
      <c r="G31" s="1" t="s">
        <v>343</v>
      </c>
      <c r="H31" s="1" t="s">
        <v>15</v>
      </c>
      <c r="I31" s="22" t="s">
        <v>11</v>
      </c>
      <c r="J31" s="23">
        <v>1180</v>
      </c>
      <c r="K31" s="24">
        <f t="shared" si="0"/>
        <v>98.333333333333329</v>
      </c>
      <c r="L31" s="23" t="s">
        <v>156</v>
      </c>
      <c r="M31" s="5">
        <v>12</v>
      </c>
    </row>
    <row r="32" spans="1:13" ht="48.75" customHeight="1" x14ac:dyDescent="0.25">
      <c r="A32" s="21" t="s">
        <v>240</v>
      </c>
      <c r="B32" s="2" t="s">
        <v>296</v>
      </c>
      <c r="C32" s="1">
        <v>2019</v>
      </c>
      <c r="D32" s="21" t="s">
        <v>241</v>
      </c>
      <c r="E32" s="1" t="s">
        <v>99</v>
      </c>
      <c r="F32" s="1" t="s">
        <v>242</v>
      </c>
      <c r="G32" s="1" t="s">
        <v>449</v>
      </c>
      <c r="H32" s="1" t="s">
        <v>450</v>
      </c>
      <c r="I32" s="22" t="s">
        <v>11</v>
      </c>
      <c r="J32" s="23">
        <v>510</v>
      </c>
      <c r="K32" s="24">
        <f t="shared" si="0"/>
        <v>42.5</v>
      </c>
      <c r="L32" s="23" t="s">
        <v>156</v>
      </c>
      <c r="M32" s="5">
        <v>12</v>
      </c>
    </row>
    <row r="33" spans="1:13" ht="48.75" customHeight="1" x14ac:dyDescent="0.25">
      <c r="A33" s="21" t="s">
        <v>240</v>
      </c>
      <c r="B33" s="2" t="s">
        <v>296</v>
      </c>
      <c r="C33" s="1">
        <v>2018</v>
      </c>
      <c r="D33" s="21" t="s">
        <v>241</v>
      </c>
      <c r="E33" s="1" t="s">
        <v>99</v>
      </c>
      <c r="F33" s="1" t="s">
        <v>242</v>
      </c>
      <c r="G33" s="1" t="s">
        <v>141</v>
      </c>
      <c r="H33" s="1" t="s">
        <v>297</v>
      </c>
      <c r="I33" s="22" t="s">
        <v>11</v>
      </c>
      <c r="J33" s="23">
        <v>505</v>
      </c>
      <c r="K33" s="24">
        <f t="shared" si="0"/>
        <v>42.083333333333336</v>
      </c>
      <c r="L33" s="23" t="s">
        <v>156</v>
      </c>
      <c r="M33" s="5">
        <v>12</v>
      </c>
    </row>
    <row r="34" spans="1:13" ht="48.75" customHeight="1" x14ac:dyDescent="0.25">
      <c r="A34" s="21" t="s">
        <v>325</v>
      </c>
      <c r="B34" s="2" t="s">
        <v>328</v>
      </c>
      <c r="C34" s="1">
        <v>2019</v>
      </c>
      <c r="D34" s="21" t="s">
        <v>326</v>
      </c>
      <c r="E34" s="1" t="s">
        <v>99</v>
      </c>
      <c r="F34" s="1" t="s">
        <v>327</v>
      </c>
      <c r="G34" s="1" t="s">
        <v>106</v>
      </c>
      <c r="H34" s="1" t="s">
        <v>18</v>
      </c>
      <c r="I34" s="22" t="s">
        <v>11</v>
      </c>
      <c r="J34" s="23">
        <v>715</v>
      </c>
      <c r="K34" s="24">
        <f t="shared" si="0"/>
        <v>59.583333333333336</v>
      </c>
      <c r="L34" s="23" t="s">
        <v>209</v>
      </c>
      <c r="M34" s="5">
        <v>12</v>
      </c>
    </row>
    <row r="35" spans="1:13" ht="48.75" customHeight="1" x14ac:dyDescent="0.25">
      <c r="A35" s="21" t="s">
        <v>325</v>
      </c>
      <c r="B35" s="2" t="s">
        <v>328</v>
      </c>
      <c r="C35" s="1">
        <v>2018</v>
      </c>
      <c r="D35" s="21" t="s">
        <v>326</v>
      </c>
      <c r="E35" s="1" t="s">
        <v>99</v>
      </c>
      <c r="F35" s="1" t="s">
        <v>327</v>
      </c>
      <c r="G35" s="1" t="s">
        <v>90</v>
      </c>
      <c r="H35" s="1" t="s">
        <v>18</v>
      </c>
      <c r="I35" s="22" t="s">
        <v>11</v>
      </c>
      <c r="J35" s="23">
        <v>765</v>
      </c>
      <c r="K35" s="24">
        <f t="shared" si="0"/>
        <v>63.75</v>
      </c>
      <c r="L35" s="23" t="s">
        <v>156</v>
      </c>
      <c r="M35" s="5">
        <v>12</v>
      </c>
    </row>
    <row r="36" spans="1:13" ht="48.75" customHeight="1" x14ac:dyDescent="0.25">
      <c r="A36" s="21" t="s">
        <v>325</v>
      </c>
      <c r="B36" s="2" t="s">
        <v>331</v>
      </c>
      <c r="C36" s="1">
        <v>2019</v>
      </c>
      <c r="D36" s="21" t="s">
        <v>326</v>
      </c>
      <c r="E36" s="1" t="s">
        <v>99</v>
      </c>
      <c r="F36" s="1" t="s">
        <v>327</v>
      </c>
      <c r="G36" s="1" t="s">
        <v>90</v>
      </c>
      <c r="H36" s="1" t="s">
        <v>96</v>
      </c>
      <c r="I36" s="22" t="s">
        <v>11</v>
      </c>
      <c r="J36" s="23">
        <v>775</v>
      </c>
      <c r="K36" s="24">
        <f t="shared" si="0"/>
        <v>64.583333333333329</v>
      </c>
      <c r="L36" s="23" t="s">
        <v>209</v>
      </c>
      <c r="M36" s="5">
        <v>12</v>
      </c>
    </row>
    <row r="37" spans="1:13" ht="48.75" customHeight="1" x14ac:dyDescent="0.25">
      <c r="A37" s="21" t="s">
        <v>325</v>
      </c>
      <c r="B37" s="2" t="s">
        <v>331</v>
      </c>
      <c r="C37" s="1">
        <v>2018</v>
      </c>
      <c r="D37" s="21" t="s">
        <v>326</v>
      </c>
      <c r="E37" s="1" t="s">
        <v>99</v>
      </c>
      <c r="F37" s="1" t="s">
        <v>327</v>
      </c>
      <c r="G37" s="1" t="s">
        <v>227</v>
      </c>
      <c r="H37" s="1" t="s">
        <v>96</v>
      </c>
      <c r="I37" s="22" t="s">
        <v>11</v>
      </c>
      <c r="J37" s="23">
        <v>765</v>
      </c>
      <c r="K37" s="24">
        <f t="shared" si="0"/>
        <v>63.75</v>
      </c>
      <c r="L37" s="23" t="s">
        <v>156</v>
      </c>
      <c r="M37" s="5">
        <v>12</v>
      </c>
    </row>
    <row r="38" spans="1:13" ht="48.75" customHeight="1" x14ac:dyDescent="0.25">
      <c r="A38" s="21" t="s">
        <v>325</v>
      </c>
      <c r="B38" s="2" t="s">
        <v>287</v>
      </c>
      <c r="C38" s="1">
        <v>2018</v>
      </c>
      <c r="D38" s="21" t="s">
        <v>326</v>
      </c>
      <c r="E38" s="1" t="s">
        <v>10</v>
      </c>
      <c r="F38" s="1" t="s">
        <v>73</v>
      </c>
      <c r="G38" s="1" t="s">
        <v>107</v>
      </c>
      <c r="H38" s="1" t="s">
        <v>15</v>
      </c>
      <c r="I38" s="22" t="s">
        <v>11</v>
      </c>
      <c r="J38" s="23">
        <v>1375</v>
      </c>
      <c r="K38" s="24">
        <f t="shared" si="0"/>
        <v>114.58333333333333</v>
      </c>
      <c r="L38" s="23" t="s">
        <v>156</v>
      </c>
      <c r="M38" s="5">
        <v>12</v>
      </c>
    </row>
    <row r="39" spans="1:13" ht="48.75" customHeight="1" x14ac:dyDescent="0.25">
      <c r="A39" s="21" t="s">
        <v>325</v>
      </c>
      <c r="B39" s="2" t="s">
        <v>329</v>
      </c>
      <c r="C39" s="1">
        <v>2018</v>
      </c>
      <c r="D39" s="21" t="s">
        <v>326</v>
      </c>
      <c r="E39" s="1" t="s">
        <v>10</v>
      </c>
      <c r="F39" s="1" t="s">
        <v>73</v>
      </c>
      <c r="G39" s="1" t="s">
        <v>375</v>
      </c>
      <c r="H39" s="1" t="s">
        <v>15</v>
      </c>
      <c r="I39" s="22" t="s">
        <v>11</v>
      </c>
      <c r="J39" s="23">
        <v>1375</v>
      </c>
      <c r="K39" s="24">
        <f t="shared" si="0"/>
        <v>114.58333333333333</v>
      </c>
      <c r="L39" s="23" t="s">
        <v>156</v>
      </c>
      <c r="M39" s="5">
        <v>12</v>
      </c>
    </row>
    <row r="40" spans="1:13" ht="48.75" customHeight="1" x14ac:dyDescent="0.25">
      <c r="A40" s="21" t="s">
        <v>210</v>
      </c>
      <c r="B40" s="2" t="s">
        <v>418</v>
      </c>
      <c r="C40" s="1">
        <v>2018</v>
      </c>
      <c r="D40" s="21" t="s">
        <v>211</v>
      </c>
      <c r="E40" s="1" t="s">
        <v>99</v>
      </c>
      <c r="F40" s="1" t="s">
        <v>100</v>
      </c>
      <c r="G40" s="1" t="s">
        <v>162</v>
      </c>
      <c r="H40" s="1" t="s">
        <v>14</v>
      </c>
      <c r="I40" s="22" t="s">
        <v>13</v>
      </c>
      <c r="J40" s="23">
        <v>345</v>
      </c>
      <c r="K40" s="24">
        <f t="shared" si="0"/>
        <v>57.5</v>
      </c>
      <c r="L40" s="23" t="s">
        <v>156</v>
      </c>
      <c r="M40" s="5">
        <v>6</v>
      </c>
    </row>
    <row r="41" spans="1:13" ht="48.75" customHeight="1" x14ac:dyDescent="0.25">
      <c r="A41" s="21" t="s">
        <v>210</v>
      </c>
      <c r="B41" s="2" t="s">
        <v>417</v>
      </c>
      <c r="C41" s="1">
        <v>2018</v>
      </c>
      <c r="D41" s="21" t="s">
        <v>211</v>
      </c>
      <c r="E41" s="1" t="s">
        <v>203</v>
      </c>
      <c r="F41" s="1" t="s">
        <v>204</v>
      </c>
      <c r="G41" s="1" t="s">
        <v>56</v>
      </c>
      <c r="H41" s="1" t="s">
        <v>18</v>
      </c>
      <c r="I41" s="22" t="s">
        <v>13</v>
      </c>
      <c r="J41" s="23">
        <v>345</v>
      </c>
      <c r="K41" s="24">
        <f t="shared" si="0"/>
        <v>57.5</v>
      </c>
      <c r="L41" s="23" t="s">
        <v>156</v>
      </c>
      <c r="M41" s="5">
        <v>6</v>
      </c>
    </row>
    <row r="42" spans="1:13" ht="48.75" customHeight="1" x14ac:dyDescent="0.25">
      <c r="A42" s="21" t="s">
        <v>210</v>
      </c>
      <c r="B42" s="2" t="s">
        <v>414</v>
      </c>
      <c r="C42" s="1">
        <v>2018</v>
      </c>
      <c r="D42" s="21" t="s">
        <v>211</v>
      </c>
      <c r="E42" s="1" t="s">
        <v>99</v>
      </c>
      <c r="F42" s="1" t="s">
        <v>100</v>
      </c>
      <c r="G42" s="1" t="s">
        <v>402</v>
      </c>
      <c r="H42" s="1" t="s">
        <v>14</v>
      </c>
      <c r="I42" s="22" t="s">
        <v>13</v>
      </c>
      <c r="J42" s="23">
        <v>345</v>
      </c>
      <c r="K42" s="24">
        <f t="shared" si="0"/>
        <v>57.5</v>
      </c>
      <c r="L42" s="23" t="s">
        <v>156</v>
      </c>
      <c r="M42" s="5">
        <v>6</v>
      </c>
    </row>
    <row r="43" spans="1:13" ht="48.75" customHeight="1" x14ac:dyDescent="0.25">
      <c r="A43" s="21" t="s">
        <v>210</v>
      </c>
      <c r="B43" s="2" t="s">
        <v>416</v>
      </c>
      <c r="C43" s="1">
        <v>2018</v>
      </c>
      <c r="D43" s="21" t="s">
        <v>211</v>
      </c>
      <c r="E43" s="1" t="s">
        <v>99</v>
      </c>
      <c r="F43" s="1" t="s">
        <v>100</v>
      </c>
      <c r="G43" s="1" t="s">
        <v>113</v>
      </c>
      <c r="H43" s="1" t="s">
        <v>14</v>
      </c>
      <c r="I43" s="22" t="s">
        <v>13</v>
      </c>
      <c r="J43" s="23">
        <v>270</v>
      </c>
      <c r="K43" s="24">
        <f t="shared" si="0"/>
        <v>45</v>
      </c>
      <c r="L43" s="23" t="s">
        <v>156</v>
      </c>
      <c r="M43" s="5">
        <v>6</v>
      </c>
    </row>
    <row r="44" spans="1:13" ht="48.75" customHeight="1" x14ac:dyDescent="0.25">
      <c r="A44" s="21" t="s">
        <v>210</v>
      </c>
      <c r="B44" s="2" t="s">
        <v>212</v>
      </c>
      <c r="C44" s="1">
        <v>2018</v>
      </c>
      <c r="D44" s="21" t="s">
        <v>211</v>
      </c>
      <c r="E44" s="1" t="s">
        <v>99</v>
      </c>
      <c r="F44" s="1" t="s">
        <v>100</v>
      </c>
      <c r="G44" s="1" t="s">
        <v>56</v>
      </c>
      <c r="H44" s="1" t="s">
        <v>18</v>
      </c>
      <c r="I44" s="22" t="s">
        <v>13</v>
      </c>
      <c r="J44" s="23">
        <v>270</v>
      </c>
      <c r="K44" s="24">
        <f t="shared" si="0"/>
        <v>45</v>
      </c>
      <c r="L44" s="23" t="s">
        <v>156</v>
      </c>
      <c r="M44" s="5">
        <v>6</v>
      </c>
    </row>
    <row r="45" spans="1:13" ht="48.75" customHeight="1" x14ac:dyDescent="0.25">
      <c r="A45" s="21" t="s">
        <v>159</v>
      </c>
      <c r="B45" s="2" t="s">
        <v>451</v>
      </c>
      <c r="C45" s="1">
        <v>2018</v>
      </c>
      <c r="D45" s="21" t="s">
        <v>161</v>
      </c>
      <c r="E45" s="1" t="s">
        <v>10</v>
      </c>
      <c r="F45" s="1" t="s">
        <v>79</v>
      </c>
      <c r="G45" s="1" t="s">
        <v>343</v>
      </c>
      <c r="H45" s="1" t="s">
        <v>452</v>
      </c>
      <c r="I45" s="22" t="s">
        <v>13</v>
      </c>
      <c r="J45" s="23">
        <v>895</v>
      </c>
      <c r="K45" s="24">
        <f t="shared" si="0"/>
        <v>149.16666666666666</v>
      </c>
      <c r="L45" s="23" t="s">
        <v>209</v>
      </c>
      <c r="M45" s="5">
        <v>6</v>
      </c>
    </row>
    <row r="46" spans="1:13" ht="48.75" customHeight="1" x14ac:dyDescent="0.25">
      <c r="A46" s="21" t="s">
        <v>159</v>
      </c>
      <c r="B46" s="2" t="s">
        <v>451</v>
      </c>
      <c r="C46" s="1">
        <v>2015</v>
      </c>
      <c r="D46" s="21" t="s">
        <v>161</v>
      </c>
      <c r="E46" s="1" t="s">
        <v>10</v>
      </c>
      <c r="F46" s="1" t="s">
        <v>79</v>
      </c>
      <c r="G46" s="1" t="s">
        <v>162</v>
      </c>
      <c r="H46" s="1" t="s">
        <v>587</v>
      </c>
      <c r="I46" s="22" t="s">
        <v>61</v>
      </c>
      <c r="J46" s="23">
        <v>135</v>
      </c>
      <c r="K46" s="24">
        <f t="shared" si="0"/>
        <v>135</v>
      </c>
      <c r="L46" s="23" t="s">
        <v>156</v>
      </c>
      <c r="M46" s="5">
        <v>1</v>
      </c>
    </row>
    <row r="47" spans="1:13" ht="48.75" customHeight="1" x14ac:dyDescent="0.25">
      <c r="A47" s="21" t="s">
        <v>159</v>
      </c>
      <c r="B47" s="2" t="s">
        <v>160</v>
      </c>
      <c r="C47" s="1">
        <v>2017</v>
      </c>
      <c r="D47" s="21" t="s">
        <v>161</v>
      </c>
      <c r="E47" s="1" t="s">
        <v>10</v>
      </c>
      <c r="F47" s="1" t="s">
        <v>79</v>
      </c>
      <c r="G47" s="1" t="s">
        <v>107</v>
      </c>
      <c r="H47" s="1" t="s">
        <v>298</v>
      </c>
      <c r="I47" s="22" t="s">
        <v>13</v>
      </c>
      <c r="J47" s="23">
        <v>440</v>
      </c>
      <c r="K47" s="24">
        <f t="shared" si="0"/>
        <v>73.333333333333329</v>
      </c>
      <c r="L47" s="23" t="s">
        <v>156</v>
      </c>
      <c r="M47" s="5">
        <v>6</v>
      </c>
    </row>
    <row r="48" spans="1:13" ht="48.75" customHeight="1" x14ac:dyDescent="0.25">
      <c r="A48" s="21" t="s">
        <v>159</v>
      </c>
      <c r="B48" s="2" t="s">
        <v>559</v>
      </c>
      <c r="C48" s="1">
        <v>2018</v>
      </c>
      <c r="D48" s="21" t="s">
        <v>161</v>
      </c>
      <c r="E48" s="1" t="s">
        <v>10</v>
      </c>
      <c r="F48" s="1" t="s">
        <v>73</v>
      </c>
      <c r="G48" s="1" t="s">
        <v>113</v>
      </c>
      <c r="H48" s="1" t="s">
        <v>15</v>
      </c>
      <c r="I48" s="22" t="s">
        <v>11</v>
      </c>
      <c r="J48" s="23">
        <v>890</v>
      </c>
      <c r="K48" s="24">
        <f t="shared" si="0"/>
        <v>74.166666666666671</v>
      </c>
      <c r="L48" s="23" t="s">
        <v>209</v>
      </c>
      <c r="M48" s="5">
        <v>12</v>
      </c>
    </row>
    <row r="49" spans="1:13" ht="48.75" customHeight="1" x14ac:dyDescent="0.25">
      <c r="A49" s="21" t="s">
        <v>19</v>
      </c>
      <c r="B49" s="2" t="s">
        <v>221</v>
      </c>
      <c r="C49" s="1">
        <v>2019</v>
      </c>
      <c r="D49" s="21" t="s">
        <v>38</v>
      </c>
      <c r="E49" s="1" t="s">
        <v>10</v>
      </c>
      <c r="F49" s="1" t="s">
        <v>72</v>
      </c>
      <c r="G49" s="1" t="s">
        <v>237</v>
      </c>
      <c r="H49" s="1" t="s">
        <v>408</v>
      </c>
      <c r="I49" s="22" t="s">
        <v>16</v>
      </c>
      <c r="J49" s="23">
        <v>560</v>
      </c>
      <c r="K49" s="24">
        <f t="shared" si="0"/>
        <v>186.66666666666666</v>
      </c>
      <c r="L49" s="23" t="s">
        <v>209</v>
      </c>
      <c r="M49" s="5">
        <v>3</v>
      </c>
    </row>
    <row r="50" spans="1:13" ht="48.75" customHeight="1" x14ac:dyDescent="0.25">
      <c r="A50" s="21" t="s">
        <v>19</v>
      </c>
      <c r="B50" s="2" t="s">
        <v>221</v>
      </c>
      <c r="C50" s="1">
        <v>2016</v>
      </c>
      <c r="D50" s="21" t="s">
        <v>38</v>
      </c>
      <c r="E50" s="1" t="s">
        <v>10</v>
      </c>
      <c r="F50" s="1" t="s">
        <v>72</v>
      </c>
      <c r="G50" s="1" t="s">
        <v>141</v>
      </c>
      <c r="H50" s="1" t="s">
        <v>20</v>
      </c>
      <c r="I50" s="22" t="s">
        <v>16</v>
      </c>
      <c r="J50" s="23">
        <v>625</v>
      </c>
      <c r="K50" s="24">
        <f t="shared" si="0"/>
        <v>208.33333333333334</v>
      </c>
      <c r="L50" s="23" t="s">
        <v>156</v>
      </c>
      <c r="M50" s="5">
        <v>3</v>
      </c>
    </row>
    <row r="51" spans="1:13" ht="48.75" customHeight="1" x14ac:dyDescent="0.25">
      <c r="A51" s="21" t="s">
        <v>69</v>
      </c>
      <c r="B51" s="2" t="s">
        <v>300</v>
      </c>
      <c r="C51" s="1">
        <v>2018</v>
      </c>
      <c r="D51" s="21" t="s">
        <v>71</v>
      </c>
      <c r="E51" s="1" t="s">
        <v>10</v>
      </c>
      <c r="F51" s="1" t="s">
        <v>118</v>
      </c>
      <c r="G51" s="25" t="s">
        <v>525</v>
      </c>
      <c r="H51" s="1" t="s">
        <v>301</v>
      </c>
      <c r="I51" s="22" t="s">
        <v>11</v>
      </c>
      <c r="J51" s="23">
        <v>740</v>
      </c>
      <c r="K51" s="24">
        <f t="shared" si="0"/>
        <v>61.666666666666664</v>
      </c>
      <c r="L51" s="23" t="s">
        <v>156</v>
      </c>
      <c r="M51" s="5">
        <v>12</v>
      </c>
    </row>
    <row r="52" spans="1:13" ht="48.75" customHeight="1" x14ac:dyDescent="0.25">
      <c r="A52" s="21" t="s">
        <v>69</v>
      </c>
      <c r="B52" s="2" t="s">
        <v>70</v>
      </c>
      <c r="C52" s="1">
        <v>2018</v>
      </c>
      <c r="D52" s="21" t="s">
        <v>71</v>
      </c>
      <c r="E52" s="1" t="s">
        <v>10</v>
      </c>
      <c r="F52" s="1" t="s">
        <v>118</v>
      </c>
      <c r="G52" s="26" t="s">
        <v>526</v>
      </c>
      <c r="H52" s="1" t="s">
        <v>299</v>
      </c>
      <c r="I52" s="22" t="s">
        <v>11</v>
      </c>
      <c r="J52" s="23">
        <v>650</v>
      </c>
      <c r="K52" s="24">
        <f t="shared" si="0"/>
        <v>54.166666666666664</v>
      </c>
      <c r="L52" s="23" t="s">
        <v>156</v>
      </c>
      <c r="M52" s="5">
        <v>12</v>
      </c>
    </row>
    <row r="53" spans="1:13" ht="48.75" customHeight="1" x14ac:dyDescent="0.25">
      <c r="A53" s="21" t="s">
        <v>69</v>
      </c>
      <c r="B53" s="2" t="s">
        <v>198</v>
      </c>
      <c r="C53" s="1">
        <v>2018</v>
      </c>
      <c r="D53" s="21" t="s">
        <v>71</v>
      </c>
      <c r="E53" s="1" t="s">
        <v>10</v>
      </c>
      <c r="F53" s="1" t="s">
        <v>118</v>
      </c>
      <c r="G53" s="1" t="s">
        <v>113</v>
      </c>
      <c r="H53" s="1" t="s">
        <v>15</v>
      </c>
      <c r="I53" s="22" t="s">
        <v>13</v>
      </c>
      <c r="J53" s="23">
        <v>880</v>
      </c>
      <c r="K53" s="24">
        <f t="shared" si="0"/>
        <v>146.66666666666666</v>
      </c>
      <c r="L53" s="23" t="s">
        <v>156</v>
      </c>
      <c r="M53" s="5">
        <v>6</v>
      </c>
    </row>
    <row r="54" spans="1:13" ht="48.75" customHeight="1" x14ac:dyDescent="0.25">
      <c r="A54" s="21" t="s">
        <v>229</v>
      </c>
      <c r="B54" s="2" t="s">
        <v>221</v>
      </c>
      <c r="C54" s="1">
        <v>2016</v>
      </c>
      <c r="D54" s="21" t="s">
        <v>230</v>
      </c>
      <c r="E54" s="1" t="s">
        <v>10</v>
      </c>
      <c r="F54" s="1" t="s">
        <v>231</v>
      </c>
      <c r="G54" s="1" t="s">
        <v>227</v>
      </c>
      <c r="H54" s="1" t="s">
        <v>15</v>
      </c>
      <c r="I54" s="22" t="s">
        <v>16</v>
      </c>
      <c r="J54" s="23">
        <v>650</v>
      </c>
      <c r="K54" s="24">
        <f t="shared" si="0"/>
        <v>216.66666666666666</v>
      </c>
      <c r="L54" s="23" t="s">
        <v>156</v>
      </c>
      <c r="M54" s="5">
        <v>3</v>
      </c>
    </row>
    <row r="55" spans="1:13" ht="48.75" customHeight="1" x14ac:dyDescent="0.25">
      <c r="A55" s="21" t="s">
        <v>115</v>
      </c>
      <c r="B55" s="2" t="s">
        <v>131</v>
      </c>
      <c r="C55" s="1">
        <v>2019</v>
      </c>
      <c r="D55" s="21" t="s">
        <v>116</v>
      </c>
      <c r="E55" s="1" t="s">
        <v>10</v>
      </c>
      <c r="F55" s="1" t="s">
        <v>73</v>
      </c>
      <c r="G55" s="1" t="s">
        <v>163</v>
      </c>
      <c r="H55" s="1" t="s">
        <v>286</v>
      </c>
      <c r="I55" s="22" t="s">
        <v>13</v>
      </c>
      <c r="J55" s="23">
        <v>460</v>
      </c>
      <c r="K55" s="24">
        <f t="shared" si="0"/>
        <v>76.666666666666671</v>
      </c>
      <c r="L55" s="23" t="s">
        <v>209</v>
      </c>
      <c r="M55" s="5">
        <v>6</v>
      </c>
    </row>
    <row r="56" spans="1:13" ht="48.75" customHeight="1" x14ac:dyDescent="0.25">
      <c r="A56" s="21" t="s">
        <v>115</v>
      </c>
      <c r="B56" s="2" t="s">
        <v>131</v>
      </c>
      <c r="C56" s="1">
        <v>2018</v>
      </c>
      <c r="D56" s="21" t="s">
        <v>116</v>
      </c>
      <c r="E56" s="1" t="s">
        <v>10</v>
      </c>
      <c r="F56" s="1" t="s">
        <v>73</v>
      </c>
      <c r="G56" s="1" t="s">
        <v>150</v>
      </c>
      <c r="H56" s="1" t="s">
        <v>286</v>
      </c>
      <c r="I56" s="22" t="s">
        <v>13</v>
      </c>
      <c r="J56" s="23">
        <v>460</v>
      </c>
      <c r="K56" s="24">
        <f t="shared" si="0"/>
        <v>76.666666666666671</v>
      </c>
      <c r="L56" s="23" t="s">
        <v>156</v>
      </c>
      <c r="M56" s="5">
        <v>6</v>
      </c>
    </row>
    <row r="57" spans="1:13" ht="48.75" customHeight="1" x14ac:dyDescent="0.25">
      <c r="A57" s="21" t="s">
        <v>115</v>
      </c>
      <c r="B57" s="2" t="s">
        <v>412</v>
      </c>
      <c r="C57" s="1">
        <v>2019</v>
      </c>
      <c r="D57" s="21" t="s">
        <v>116</v>
      </c>
      <c r="E57" s="1" t="s">
        <v>99</v>
      </c>
      <c r="F57" s="1" t="s">
        <v>413</v>
      </c>
      <c r="G57" s="1" t="s">
        <v>199</v>
      </c>
      <c r="H57" s="1" t="s">
        <v>18</v>
      </c>
      <c r="I57" s="22" t="s">
        <v>11</v>
      </c>
      <c r="J57" s="23">
        <v>705</v>
      </c>
      <c r="K57" s="24">
        <f t="shared" si="0"/>
        <v>58.75</v>
      </c>
      <c r="L57" s="23" t="s">
        <v>156</v>
      </c>
      <c r="M57" s="5">
        <v>12</v>
      </c>
    </row>
    <row r="58" spans="1:13" ht="48.75" customHeight="1" x14ac:dyDescent="0.25">
      <c r="A58" s="21" t="s">
        <v>115</v>
      </c>
      <c r="B58" s="2" t="s">
        <v>414</v>
      </c>
      <c r="C58" s="1">
        <v>2019</v>
      </c>
      <c r="D58" s="21" t="s">
        <v>116</v>
      </c>
      <c r="E58" s="1" t="s">
        <v>99</v>
      </c>
      <c r="F58" s="1" t="s">
        <v>100</v>
      </c>
      <c r="G58" s="1" t="s">
        <v>199</v>
      </c>
      <c r="H58" s="1" t="s">
        <v>14</v>
      </c>
      <c r="I58" s="22" t="s">
        <v>11</v>
      </c>
      <c r="J58" s="23">
        <v>615</v>
      </c>
      <c r="K58" s="24">
        <f t="shared" si="0"/>
        <v>51.25</v>
      </c>
      <c r="L58" s="23" t="s">
        <v>156</v>
      </c>
      <c r="M58" s="5">
        <v>12</v>
      </c>
    </row>
    <row r="59" spans="1:13" ht="48.75" customHeight="1" x14ac:dyDescent="0.25">
      <c r="A59" s="21" t="s">
        <v>115</v>
      </c>
      <c r="B59" s="2" t="s">
        <v>287</v>
      </c>
      <c r="C59" s="1">
        <v>2018</v>
      </c>
      <c r="D59" s="21" t="s">
        <v>116</v>
      </c>
      <c r="E59" s="1" t="s">
        <v>10</v>
      </c>
      <c r="F59" s="1" t="s">
        <v>73</v>
      </c>
      <c r="G59" s="1" t="s">
        <v>285</v>
      </c>
      <c r="H59" s="1" t="s">
        <v>15</v>
      </c>
      <c r="I59" s="22" t="s">
        <v>13</v>
      </c>
      <c r="J59" s="23">
        <v>1050</v>
      </c>
      <c r="K59" s="24">
        <f t="shared" si="0"/>
        <v>175</v>
      </c>
      <c r="L59" s="23" t="s">
        <v>156</v>
      </c>
      <c r="M59" s="5">
        <v>6</v>
      </c>
    </row>
    <row r="60" spans="1:13" ht="48.75" customHeight="1" x14ac:dyDescent="0.25">
      <c r="A60" s="21" t="s">
        <v>115</v>
      </c>
      <c r="B60" s="2" t="s">
        <v>415</v>
      </c>
      <c r="C60" s="1">
        <v>2019</v>
      </c>
      <c r="D60" s="21" t="s">
        <v>116</v>
      </c>
      <c r="E60" s="1" t="s">
        <v>99</v>
      </c>
      <c r="F60" s="1" t="s">
        <v>101</v>
      </c>
      <c r="G60" s="1" t="s">
        <v>199</v>
      </c>
      <c r="H60" s="1" t="s">
        <v>14</v>
      </c>
      <c r="I60" s="22" t="s">
        <v>11</v>
      </c>
      <c r="J60" s="23">
        <v>425</v>
      </c>
      <c r="K60" s="24">
        <f t="shared" si="0"/>
        <v>35.416666666666664</v>
      </c>
      <c r="L60" s="23" t="s">
        <v>156</v>
      </c>
      <c r="M60" s="5">
        <v>12</v>
      </c>
    </row>
    <row r="61" spans="1:13" ht="48.75" customHeight="1" x14ac:dyDescent="0.25">
      <c r="A61" s="21" t="s">
        <v>115</v>
      </c>
      <c r="B61" s="2" t="s">
        <v>441</v>
      </c>
      <c r="C61" s="1">
        <v>2019</v>
      </c>
      <c r="D61" s="21" t="s">
        <v>116</v>
      </c>
      <c r="E61" s="1" t="s">
        <v>10</v>
      </c>
      <c r="F61" s="1" t="s">
        <v>73</v>
      </c>
      <c r="G61" s="1" t="s">
        <v>90</v>
      </c>
      <c r="H61" s="1" t="s">
        <v>536</v>
      </c>
      <c r="I61" s="22" t="s">
        <v>13</v>
      </c>
      <c r="J61" s="23">
        <v>945</v>
      </c>
      <c r="K61" s="24">
        <f t="shared" si="0"/>
        <v>157.5</v>
      </c>
      <c r="L61" s="23" t="s">
        <v>209</v>
      </c>
      <c r="M61" s="5">
        <v>6</v>
      </c>
    </row>
    <row r="62" spans="1:13" ht="48.75" customHeight="1" x14ac:dyDescent="0.25">
      <c r="A62" s="21" t="s">
        <v>115</v>
      </c>
      <c r="B62" s="2" t="s">
        <v>440</v>
      </c>
      <c r="C62" s="1">
        <v>2019</v>
      </c>
      <c r="D62" s="21" t="s">
        <v>116</v>
      </c>
      <c r="E62" s="1" t="s">
        <v>10</v>
      </c>
      <c r="F62" s="1" t="s">
        <v>78</v>
      </c>
      <c r="G62" s="1" t="s">
        <v>90</v>
      </c>
      <c r="H62" s="1" t="s">
        <v>15</v>
      </c>
      <c r="I62" s="22" t="s">
        <v>13</v>
      </c>
      <c r="J62" s="23">
        <v>945</v>
      </c>
      <c r="K62" s="24">
        <f t="shared" si="0"/>
        <v>157.5</v>
      </c>
      <c r="L62" s="23" t="s">
        <v>209</v>
      </c>
      <c r="M62" s="5">
        <v>6</v>
      </c>
    </row>
    <row r="63" spans="1:13" ht="48.75" customHeight="1" x14ac:dyDescent="0.25">
      <c r="A63" s="21" t="s">
        <v>115</v>
      </c>
      <c r="B63" s="2" t="s">
        <v>440</v>
      </c>
      <c r="C63" s="1">
        <v>2018</v>
      </c>
      <c r="D63" s="21" t="s">
        <v>116</v>
      </c>
      <c r="E63" s="1" t="s">
        <v>10</v>
      </c>
      <c r="F63" s="1" t="s">
        <v>78</v>
      </c>
      <c r="G63" s="1" t="s">
        <v>150</v>
      </c>
      <c r="H63" s="1" t="s">
        <v>15</v>
      </c>
      <c r="I63" s="22" t="s">
        <v>13</v>
      </c>
      <c r="J63" s="23">
        <v>1050</v>
      </c>
      <c r="K63" s="24">
        <f t="shared" si="0"/>
        <v>175</v>
      </c>
      <c r="L63" s="23" t="s">
        <v>156</v>
      </c>
      <c r="M63" s="5">
        <v>6</v>
      </c>
    </row>
    <row r="64" spans="1:13" ht="48.75" customHeight="1" x14ac:dyDescent="0.25">
      <c r="A64" s="21" t="s">
        <v>115</v>
      </c>
      <c r="B64" s="2" t="s">
        <v>132</v>
      </c>
      <c r="C64" s="1">
        <v>2019</v>
      </c>
      <c r="D64" s="21" t="s">
        <v>116</v>
      </c>
      <c r="E64" s="1" t="s">
        <v>10</v>
      </c>
      <c r="F64" s="1" t="s">
        <v>78</v>
      </c>
      <c r="G64" s="1" t="s">
        <v>90</v>
      </c>
      <c r="H64" s="1" t="s">
        <v>538</v>
      </c>
      <c r="I64" s="22" t="s">
        <v>13</v>
      </c>
      <c r="J64" s="23">
        <v>945</v>
      </c>
      <c r="K64" s="24">
        <f t="shared" si="0"/>
        <v>157.5</v>
      </c>
      <c r="L64" s="23" t="s">
        <v>209</v>
      </c>
      <c r="M64" s="5">
        <v>6</v>
      </c>
    </row>
    <row r="65" spans="1:13" ht="48.75" customHeight="1" x14ac:dyDescent="0.25">
      <c r="A65" s="21" t="s">
        <v>115</v>
      </c>
      <c r="B65" s="2" t="s">
        <v>132</v>
      </c>
      <c r="C65" s="1">
        <v>2018</v>
      </c>
      <c r="D65" s="21" t="s">
        <v>116</v>
      </c>
      <c r="E65" s="1" t="s">
        <v>10</v>
      </c>
      <c r="F65" s="1" t="s">
        <v>78</v>
      </c>
      <c r="G65" s="1" t="s">
        <v>163</v>
      </c>
      <c r="H65" s="1" t="s">
        <v>288</v>
      </c>
      <c r="I65" s="22" t="s">
        <v>13</v>
      </c>
      <c r="J65" s="23">
        <v>1050</v>
      </c>
      <c r="K65" s="24">
        <f t="shared" si="0"/>
        <v>175</v>
      </c>
      <c r="L65" s="23" t="s">
        <v>156</v>
      </c>
      <c r="M65" s="5">
        <v>6</v>
      </c>
    </row>
    <row r="66" spans="1:13" ht="48.75" customHeight="1" x14ac:dyDescent="0.25">
      <c r="A66" s="21" t="s">
        <v>115</v>
      </c>
      <c r="B66" s="2" t="s">
        <v>132</v>
      </c>
      <c r="C66" s="1">
        <v>2017</v>
      </c>
      <c r="D66" s="21" t="s">
        <v>116</v>
      </c>
      <c r="E66" s="1" t="s">
        <v>10</v>
      </c>
      <c r="F66" s="1" t="s">
        <v>78</v>
      </c>
      <c r="G66" s="1" t="s">
        <v>163</v>
      </c>
      <c r="H66" s="1" t="s">
        <v>288</v>
      </c>
      <c r="I66" s="22" t="s">
        <v>13</v>
      </c>
      <c r="J66" s="23">
        <v>1050</v>
      </c>
      <c r="K66" s="24">
        <f t="shared" si="0"/>
        <v>175</v>
      </c>
      <c r="L66" s="23" t="s">
        <v>156</v>
      </c>
      <c r="M66" s="5">
        <v>6</v>
      </c>
    </row>
    <row r="67" spans="1:13" ht="48.75" customHeight="1" x14ac:dyDescent="0.25">
      <c r="A67" s="21" t="s">
        <v>115</v>
      </c>
      <c r="B67" s="2" t="s">
        <v>132</v>
      </c>
      <c r="C67" s="1">
        <v>2016</v>
      </c>
      <c r="D67" s="21" t="s">
        <v>116</v>
      </c>
      <c r="E67" s="1" t="s">
        <v>10</v>
      </c>
      <c r="F67" s="1" t="s">
        <v>78</v>
      </c>
      <c r="G67" s="1" t="s">
        <v>579</v>
      </c>
      <c r="H67" s="1" t="s">
        <v>382</v>
      </c>
      <c r="I67" s="22" t="s">
        <v>11</v>
      </c>
      <c r="J67" s="23">
        <v>2340</v>
      </c>
      <c r="K67" s="24">
        <f t="shared" si="0"/>
        <v>195</v>
      </c>
      <c r="L67" s="23" t="s">
        <v>156</v>
      </c>
      <c r="M67" s="5">
        <v>12</v>
      </c>
    </row>
    <row r="68" spans="1:13" ht="48.75" customHeight="1" x14ac:dyDescent="0.25">
      <c r="A68" s="21" t="s">
        <v>115</v>
      </c>
      <c r="B68" s="2" t="s">
        <v>178</v>
      </c>
      <c r="C68" s="1">
        <v>2018</v>
      </c>
      <c r="D68" s="21" t="s">
        <v>116</v>
      </c>
      <c r="E68" s="1" t="s">
        <v>10</v>
      </c>
      <c r="F68" s="1" t="s">
        <v>81</v>
      </c>
      <c r="G68" s="1" t="s">
        <v>237</v>
      </c>
      <c r="H68" s="1" t="s">
        <v>15</v>
      </c>
      <c r="I68" s="22" t="s">
        <v>13</v>
      </c>
      <c r="J68" s="23">
        <v>1050</v>
      </c>
      <c r="K68" s="24">
        <f t="shared" si="0"/>
        <v>175</v>
      </c>
      <c r="L68" s="23" t="s">
        <v>156</v>
      </c>
      <c r="M68" s="5">
        <v>6</v>
      </c>
    </row>
    <row r="69" spans="1:13" ht="48.75" customHeight="1" x14ac:dyDescent="0.25">
      <c r="A69" s="21" t="s">
        <v>143</v>
      </c>
      <c r="B69" s="2" t="s">
        <v>144</v>
      </c>
      <c r="C69" s="1">
        <v>2018</v>
      </c>
      <c r="D69" s="21" t="s">
        <v>179</v>
      </c>
      <c r="E69" s="1" t="s">
        <v>10</v>
      </c>
      <c r="F69" s="1" t="s">
        <v>76</v>
      </c>
      <c r="G69" s="1" t="s">
        <v>90</v>
      </c>
      <c r="H69" s="1" t="s">
        <v>419</v>
      </c>
      <c r="I69" s="22" t="s">
        <v>11</v>
      </c>
      <c r="J69" s="23">
        <v>825</v>
      </c>
      <c r="K69" s="24">
        <f t="shared" si="0"/>
        <v>68.75</v>
      </c>
      <c r="L69" s="23" t="s">
        <v>156</v>
      </c>
      <c r="M69" s="5">
        <v>12</v>
      </c>
    </row>
    <row r="70" spans="1:13" ht="48.75" customHeight="1" x14ac:dyDescent="0.25">
      <c r="A70" s="21" t="s">
        <v>143</v>
      </c>
      <c r="B70" s="2" t="s">
        <v>144</v>
      </c>
      <c r="C70" s="1">
        <v>2017</v>
      </c>
      <c r="D70" s="21" t="s">
        <v>179</v>
      </c>
      <c r="E70" s="1" t="s">
        <v>10</v>
      </c>
      <c r="F70" s="1" t="s">
        <v>76</v>
      </c>
      <c r="G70" s="1" t="s">
        <v>111</v>
      </c>
      <c r="H70" s="1" t="s">
        <v>278</v>
      </c>
      <c r="I70" s="22" t="s">
        <v>11</v>
      </c>
      <c r="J70" s="23">
        <v>840</v>
      </c>
      <c r="K70" s="24">
        <f t="shared" si="0"/>
        <v>70</v>
      </c>
      <c r="L70" s="23" t="s">
        <v>156</v>
      </c>
      <c r="M70" s="5">
        <v>12</v>
      </c>
    </row>
    <row r="71" spans="1:13" ht="48.75" customHeight="1" x14ac:dyDescent="0.25">
      <c r="A71" s="21" t="s">
        <v>143</v>
      </c>
      <c r="B71" s="2" t="s">
        <v>144</v>
      </c>
      <c r="C71" s="1">
        <v>2016</v>
      </c>
      <c r="D71" s="21" t="s">
        <v>179</v>
      </c>
      <c r="E71" s="1" t="s">
        <v>10</v>
      </c>
      <c r="F71" s="1" t="s">
        <v>76</v>
      </c>
      <c r="G71" s="1" t="s">
        <v>111</v>
      </c>
      <c r="H71" s="1" t="s">
        <v>279</v>
      </c>
      <c r="I71" s="22" t="s">
        <v>11</v>
      </c>
      <c r="J71" s="23">
        <v>840</v>
      </c>
      <c r="K71" s="24">
        <f t="shared" si="0"/>
        <v>70</v>
      </c>
      <c r="L71" s="23" t="s">
        <v>156</v>
      </c>
      <c r="M71" s="5">
        <v>12</v>
      </c>
    </row>
    <row r="72" spans="1:13" ht="48.75" customHeight="1" x14ac:dyDescent="0.25">
      <c r="A72" s="21" t="s">
        <v>143</v>
      </c>
      <c r="B72" s="2" t="s">
        <v>144</v>
      </c>
      <c r="C72" s="1">
        <v>2015</v>
      </c>
      <c r="D72" s="21" t="s">
        <v>47</v>
      </c>
      <c r="E72" s="1" t="s">
        <v>10</v>
      </c>
      <c r="F72" s="1" t="s">
        <v>76</v>
      </c>
      <c r="G72" s="1" t="s">
        <v>113</v>
      </c>
      <c r="H72" s="1" t="s">
        <v>149</v>
      </c>
      <c r="I72" s="22" t="s">
        <v>11</v>
      </c>
      <c r="J72" s="23">
        <v>840</v>
      </c>
      <c r="K72" s="24">
        <f t="shared" si="0"/>
        <v>70</v>
      </c>
      <c r="L72" s="23" t="s">
        <v>156</v>
      </c>
      <c r="M72" s="5">
        <v>12</v>
      </c>
    </row>
    <row r="73" spans="1:13" ht="48.75" customHeight="1" x14ac:dyDescent="0.25">
      <c r="A73" s="21" t="s">
        <v>143</v>
      </c>
      <c r="B73" s="2" t="s">
        <v>144</v>
      </c>
      <c r="C73" s="1">
        <v>2014</v>
      </c>
      <c r="D73" s="21" t="s">
        <v>47</v>
      </c>
      <c r="E73" s="1" t="s">
        <v>10</v>
      </c>
      <c r="F73" s="1" t="s">
        <v>76</v>
      </c>
      <c r="G73" s="1" t="s">
        <v>147</v>
      </c>
      <c r="H73" s="1" t="s">
        <v>148</v>
      </c>
      <c r="I73" s="22" t="s">
        <v>11</v>
      </c>
      <c r="J73" s="23">
        <v>840</v>
      </c>
      <c r="K73" s="24">
        <f t="shared" si="0"/>
        <v>70</v>
      </c>
      <c r="L73" s="23" t="s">
        <v>156</v>
      </c>
      <c r="M73" s="5">
        <v>12</v>
      </c>
    </row>
    <row r="74" spans="1:13" ht="48.75" customHeight="1" x14ac:dyDescent="0.25">
      <c r="A74" s="21" t="s">
        <v>143</v>
      </c>
      <c r="B74" s="2" t="s">
        <v>145</v>
      </c>
      <c r="C74" s="1">
        <v>2018</v>
      </c>
      <c r="D74" s="21" t="s">
        <v>179</v>
      </c>
      <c r="E74" s="1" t="s">
        <v>10</v>
      </c>
      <c r="F74" s="1" t="s">
        <v>76</v>
      </c>
      <c r="G74" s="1" t="s">
        <v>320</v>
      </c>
      <c r="H74" s="1" t="s">
        <v>421</v>
      </c>
      <c r="I74" s="22" t="s">
        <v>16</v>
      </c>
      <c r="J74" s="23">
        <v>580</v>
      </c>
      <c r="K74" s="24">
        <f t="shared" ref="K74:K136" si="1">J74/M74</f>
        <v>193.33333333333334</v>
      </c>
      <c r="L74" s="23" t="s">
        <v>156</v>
      </c>
      <c r="M74" s="5">
        <v>3</v>
      </c>
    </row>
    <row r="75" spans="1:13" ht="48.75" customHeight="1" x14ac:dyDescent="0.25">
      <c r="A75" s="21" t="s">
        <v>143</v>
      </c>
      <c r="B75" s="2" t="s">
        <v>145</v>
      </c>
      <c r="C75" s="1">
        <v>2017</v>
      </c>
      <c r="D75" s="21" t="s">
        <v>179</v>
      </c>
      <c r="E75" s="1" t="s">
        <v>10</v>
      </c>
      <c r="F75" s="1" t="s">
        <v>76</v>
      </c>
      <c r="G75" s="1" t="s">
        <v>130</v>
      </c>
      <c r="H75" s="1" t="s">
        <v>280</v>
      </c>
      <c r="I75" s="22" t="s">
        <v>13</v>
      </c>
      <c r="J75" s="23">
        <v>1155</v>
      </c>
      <c r="K75" s="24">
        <f t="shared" si="1"/>
        <v>192.5</v>
      </c>
      <c r="L75" s="23" t="s">
        <v>156</v>
      </c>
      <c r="M75" s="5">
        <v>6</v>
      </c>
    </row>
    <row r="76" spans="1:13" ht="48.75" customHeight="1" x14ac:dyDescent="0.25">
      <c r="A76" s="21" t="s">
        <v>143</v>
      </c>
      <c r="B76" s="2" t="s">
        <v>145</v>
      </c>
      <c r="C76" s="1">
        <v>2016</v>
      </c>
      <c r="D76" s="21" t="s">
        <v>179</v>
      </c>
      <c r="E76" s="1" t="s">
        <v>10</v>
      </c>
      <c r="F76" s="1" t="s">
        <v>76</v>
      </c>
      <c r="G76" s="1" t="s">
        <v>130</v>
      </c>
      <c r="H76" s="1" t="s">
        <v>354</v>
      </c>
      <c r="I76" s="22" t="s">
        <v>13</v>
      </c>
      <c r="J76" s="23">
        <v>1155</v>
      </c>
      <c r="K76" s="24">
        <f t="shared" si="1"/>
        <v>192.5</v>
      </c>
      <c r="L76" s="23" t="s">
        <v>156</v>
      </c>
      <c r="M76" s="5">
        <v>6</v>
      </c>
    </row>
    <row r="77" spans="1:13" ht="48.75" customHeight="1" x14ac:dyDescent="0.25">
      <c r="A77" s="21" t="s">
        <v>143</v>
      </c>
      <c r="B77" s="2" t="s">
        <v>420</v>
      </c>
      <c r="C77" s="1">
        <v>2018</v>
      </c>
      <c r="D77" s="21" t="s">
        <v>47</v>
      </c>
      <c r="E77" s="1" t="s">
        <v>10</v>
      </c>
      <c r="F77" s="1" t="s">
        <v>76</v>
      </c>
      <c r="G77" s="1" t="s">
        <v>150</v>
      </c>
      <c r="H77" s="1" t="s">
        <v>277</v>
      </c>
      <c r="I77" s="22" t="s">
        <v>16</v>
      </c>
      <c r="J77" s="23">
        <v>500</v>
      </c>
      <c r="K77" s="24">
        <f t="shared" si="1"/>
        <v>166.66666666666666</v>
      </c>
      <c r="L77" s="23" t="s">
        <v>156</v>
      </c>
      <c r="M77" s="5">
        <v>3</v>
      </c>
    </row>
    <row r="78" spans="1:13" ht="48.75" customHeight="1" x14ac:dyDescent="0.25">
      <c r="A78" s="21" t="s">
        <v>143</v>
      </c>
      <c r="B78" s="2" t="s">
        <v>420</v>
      </c>
      <c r="C78" s="1">
        <v>2017</v>
      </c>
      <c r="D78" s="21" t="s">
        <v>47</v>
      </c>
      <c r="E78" s="1" t="s">
        <v>10</v>
      </c>
      <c r="F78" s="1" t="s">
        <v>76</v>
      </c>
      <c r="G78" s="1" t="s">
        <v>111</v>
      </c>
      <c r="H78" s="1" t="s">
        <v>277</v>
      </c>
      <c r="I78" s="22" t="s">
        <v>13</v>
      </c>
      <c r="J78" s="23">
        <v>995</v>
      </c>
      <c r="K78" s="24">
        <f t="shared" si="1"/>
        <v>165.83333333333334</v>
      </c>
      <c r="L78" s="23" t="s">
        <v>156</v>
      </c>
      <c r="M78" s="5">
        <v>6</v>
      </c>
    </row>
    <row r="79" spans="1:13" ht="48.75" customHeight="1" x14ac:dyDescent="0.25">
      <c r="A79" s="21" t="s">
        <v>34</v>
      </c>
      <c r="B79" s="2" t="s">
        <v>221</v>
      </c>
      <c r="C79" s="1">
        <v>2014</v>
      </c>
      <c r="D79" s="21" t="s">
        <v>337</v>
      </c>
      <c r="E79" s="1" t="s">
        <v>10</v>
      </c>
      <c r="F79" s="1" t="s">
        <v>73</v>
      </c>
      <c r="G79" s="1" t="s">
        <v>88</v>
      </c>
      <c r="H79" s="1" t="s">
        <v>338</v>
      </c>
      <c r="I79" s="22" t="s">
        <v>61</v>
      </c>
      <c r="J79" s="23">
        <v>150</v>
      </c>
      <c r="K79" s="24">
        <f t="shared" si="1"/>
        <v>150</v>
      </c>
      <c r="L79" s="23" t="s">
        <v>351</v>
      </c>
      <c r="M79" s="5">
        <v>1</v>
      </c>
    </row>
    <row r="80" spans="1:13" ht="48.75" customHeight="1" x14ac:dyDescent="0.25">
      <c r="A80" s="21" t="s">
        <v>34</v>
      </c>
      <c r="B80" s="2" t="s">
        <v>221</v>
      </c>
      <c r="C80" s="1">
        <v>2013</v>
      </c>
      <c r="D80" s="21" t="s">
        <v>39</v>
      </c>
      <c r="E80" s="1" t="s">
        <v>10</v>
      </c>
      <c r="F80" s="1" t="s">
        <v>73</v>
      </c>
      <c r="G80" s="1" t="s">
        <v>402</v>
      </c>
      <c r="H80" s="1" t="s">
        <v>566</v>
      </c>
      <c r="I80" s="22" t="s">
        <v>13</v>
      </c>
      <c r="J80" s="23">
        <v>890</v>
      </c>
      <c r="K80" s="24">
        <f t="shared" si="1"/>
        <v>148.33333333333334</v>
      </c>
      <c r="L80" s="23" t="s">
        <v>156</v>
      </c>
      <c r="M80" s="5">
        <v>6</v>
      </c>
    </row>
    <row r="81" spans="1:13" ht="48.75" customHeight="1" x14ac:dyDescent="0.25">
      <c r="A81" s="21" t="s">
        <v>34</v>
      </c>
      <c r="B81" s="2" t="s">
        <v>35</v>
      </c>
      <c r="C81" s="1">
        <v>2013</v>
      </c>
      <c r="D81" s="21" t="s">
        <v>39</v>
      </c>
      <c r="E81" s="1" t="s">
        <v>10</v>
      </c>
      <c r="F81" s="1" t="s">
        <v>74</v>
      </c>
      <c r="G81" s="1" t="s">
        <v>199</v>
      </c>
      <c r="H81" s="1" t="s">
        <v>27</v>
      </c>
      <c r="I81" s="22" t="s">
        <v>61</v>
      </c>
      <c r="J81" s="23">
        <v>83</v>
      </c>
      <c r="K81" s="24">
        <f t="shared" si="1"/>
        <v>83</v>
      </c>
      <c r="L81" s="23" t="s">
        <v>156</v>
      </c>
      <c r="M81" s="5">
        <v>1</v>
      </c>
    </row>
    <row r="82" spans="1:13" ht="48.75" customHeight="1" x14ac:dyDescent="0.25">
      <c r="A82" s="21" t="s">
        <v>188</v>
      </c>
      <c r="B82" s="2" t="s">
        <v>189</v>
      </c>
      <c r="C82" s="1">
        <v>2018</v>
      </c>
      <c r="D82" s="21" t="s">
        <v>65</v>
      </c>
      <c r="E82" s="1" t="s">
        <v>10</v>
      </c>
      <c r="F82" s="1" t="s">
        <v>273</v>
      </c>
      <c r="G82" s="1" t="s">
        <v>205</v>
      </c>
      <c r="H82" s="1" t="s">
        <v>302</v>
      </c>
      <c r="I82" s="22" t="s">
        <v>11</v>
      </c>
      <c r="J82" s="23">
        <v>330</v>
      </c>
      <c r="K82" s="24">
        <f t="shared" si="1"/>
        <v>27.5</v>
      </c>
      <c r="L82" s="23" t="s">
        <v>156</v>
      </c>
      <c r="M82" s="5">
        <v>12</v>
      </c>
    </row>
    <row r="83" spans="1:13" ht="48.75" customHeight="1" x14ac:dyDescent="0.25">
      <c r="A83" s="21" t="s">
        <v>188</v>
      </c>
      <c r="B83" s="2" t="s">
        <v>330</v>
      </c>
      <c r="C83" s="1">
        <v>2018</v>
      </c>
      <c r="D83" s="21" t="s">
        <v>65</v>
      </c>
      <c r="E83" s="1" t="s">
        <v>10</v>
      </c>
      <c r="F83" s="1" t="s">
        <v>73</v>
      </c>
      <c r="G83" s="1" t="s">
        <v>227</v>
      </c>
      <c r="H83" s="1" t="s">
        <v>24</v>
      </c>
      <c r="I83" s="22" t="s">
        <v>11</v>
      </c>
      <c r="J83" s="23">
        <v>1400</v>
      </c>
      <c r="K83" s="24">
        <f t="shared" si="1"/>
        <v>116.66666666666667</v>
      </c>
      <c r="L83" s="23" t="s">
        <v>209</v>
      </c>
      <c r="M83" s="5">
        <v>12</v>
      </c>
    </row>
    <row r="84" spans="1:13" ht="48.75" customHeight="1" x14ac:dyDescent="0.25">
      <c r="A84" s="21" t="s">
        <v>188</v>
      </c>
      <c r="B84" s="2" t="s">
        <v>426</v>
      </c>
      <c r="C84" s="1">
        <v>2018</v>
      </c>
      <c r="D84" s="21" t="s">
        <v>65</v>
      </c>
      <c r="E84" s="1" t="s">
        <v>10</v>
      </c>
      <c r="F84" s="1" t="s">
        <v>273</v>
      </c>
      <c r="G84" s="1" t="s">
        <v>427</v>
      </c>
      <c r="H84" s="1" t="s">
        <v>429</v>
      </c>
      <c r="I84" s="22" t="s">
        <v>428</v>
      </c>
      <c r="J84" s="23">
        <v>1305</v>
      </c>
      <c r="K84" s="24">
        <f t="shared" si="1"/>
        <v>217.5</v>
      </c>
      <c r="L84" s="23" t="s">
        <v>209</v>
      </c>
      <c r="M84" s="5">
        <v>6</v>
      </c>
    </row>
    <row r="85" spans="1:13" ht="48.75" customHeight="1" x14ac:dyDescent="0.25">
      <c r="A85" s="21" t="s">
        <v>188</v>
      </c>
      <c r="B85" s="2" t="s">
        <v>64</v>
      </c>
      <c r="C85" s="1">
        <v>2017</v>
      </c>
      <c r="D85" s="21" t="s">
        <v>65</v>
      </c>
      <c r="E85" s="1" t="s">
        <v>10</v>
      </c>
      <c r="F85" s="1" t="s">
        <v>273</v>
      </c>
      <c r="G85" s="1" t="s">
        <v>28</v>
      </c>
      <c r="H85" s="1" t="s">
        <v>190</v>
      </c>
      <c r="I85" s="22" t="s">
        <v>11</v>
      </c>
      <c r="J85" s="23">
        <v>675</v>
      </c>
      <c r="K85" s="24">
        <f t="shared" si="1"/>
        <v>56.25</v>
      </c>
      <c r="L85" s="23" t="s">
        <v>156</v>
      </c>
      <c r="M85" s="5">
        <v>12</v>
      </c>
    </row>
    <row r="86" spans="1:13" ht="48.75" customHeight="1" x14ac:dyDescent="0.25">
      <c r="A86" s="21" t="s">
        <v>252</v>
      </c>
      <c r="B86" s="2" t="s">
        <v>256</v>
      </c>
      <c r="C86" s="1">
        <v>2018</v>
      </c>
      <c r="D86" s="21" t="s">
        <v>254</v>
      </c>
      <c r="E86" s="1" t="s">
        <v>62</v>
      </c>
      <c r="F86" s="1" t="s">
        <v>257</v>
      </c>
      <c r="G86" s="1" t="s">
        <v>281</v>
      </c>
      <c r="H86" s="1" t="s">
        <v>255</v>
      </c>
      <c r="I86" s="22" t="s">
        <v>11</v>
      </c>
      <c r="J86" s="23">
        <v>430</v>
      </c>
      <c r="K86" s="24">
        <f t="shared" si="1"/>
        <v>35.833333333333336</v>
      </c>
      <c r="L86" s="23" t="s">
        <v>156</v>
      </c>
      <c r="M86" s="5">
        <v>12</v>
      </c>
    </row>
    <row r="87" spans="1:13" ht="48.75" customHeight="1" x14ac:dyDescent="0.25">
      <c r="A87" s="21" t="s">
        <v>252</v>
      </c>
      <c r="B87" s="2" t="s">
        <v>443</v>
      </c>
      <c r="C87" s="1">
        <v>2018</v>
      </c>
      <c r="D87" s="21" t="s">
        <v>254</v>
      </c>
      <c r="E87" s="1" t="s">
        <v>62</v>
      </c>
      <c r="F87" s="1" t="s">
        <v>257</v>
      </c>
      <c r="G87" s="1" t="s">
        <v>176</v>
      </c>
      <c r="H87" s="1" t="s">
        <v>255</v>
      </c>
      <c r="I87" s="22" t="s">
        <v>11</v>
      </c>
      <c r="J87" s="23">
        <v>430</v>
      </c>
      <c r="K87" s="24">
        <f t="shared" si="1"/>
        <v>35.833333333333336</v>
      </c>
      <c r="L87" s="23" t="s">
        <v>156</v>
      </c>
      <c r="M87" s="5">
        <v>12</v>
      </c>
    </row>
    <row r="88" spans="1:13" ht="48.75" customHeight="1" x14ac:dyDescent="0.25">
      <c r="A88" s="21" t="s">
        <v>252</v>
      </c>
      <c r="B88" s="2" t="s">
        <v>253</v>
      </c>
      <c r="C88" s="1">
        <v>2018</v>
      </c>
      <c r="D88" s="21" t="s">
        <v>254</v>
      </c>
      <c r="E88" s="1" t="s">
        <v>62</v>
      </c>
      <c r="F88" s="1" t="s">
        <v>93</v>
      </c>
      <c r="G88" s="1" t="s">
        <v>282</v>
      </c>
      <c r="H88" s="1" t="s">
        <v>255</v>
      </c>
      <c r="I88" s="22" t="s">
        <v>11</v>
      </c>
      <c r="J88" s="23">
        <v>365</v>
      </c>
      <c r="K88" s="24">
        <f t="shared" si="1"/>
        <v>30.416666666666668</v>
      </c>
      <c r="L88" s="23" t="s">
        <v>156</v>
      </c>
      <c r="M88" s="5">
        <v>12</v>
      </c>
    </row>
    <row r="89" spans="1:13" ht="48.75" customHeight="1" x14ac:dyDescent="0.25">
      <c r="A89" s="21" t="s">
        <v>119</v>
      </c>
      <c r="B89" s="2" t="s">
        <v>472</v>
      </c>
      <c r="C89" s="1">
        <v>2018</v>
      </c>
      <c r="D89" s="21" t="s">
        <v>84</v>
      </c>
      <c r="E89" s="1" t="s">
        <v>10</v>
      </c>
      <c r="F89" s="1" t="s">
        <v>78</v>
      </c>
      <c r="G89" s="1" t="s">
        <v>427</v>
      </c>
      <c r="H89" s="1" t="s">
        <v>15</v>
      </c>
      <c r="I89" s="22" t="s">
        <v>11</v>
      </c>
      <c r="J89" s="23">
        <v>2340</v>
      </c>
      <c r="K89" s="24">
        <f t="shared" si="1"/>
        <v>195</v>
      </c>
      <c r="L89" s="23" t="s">
        <v>209</v>
      </c>
      <c r="M89" s="5">
        <v>12</v>
      </c>
    </row>
    <row r="90" spans="1:13" ht="48.75" customHeight="1" x14ac:dyDescent="0.25">
      <c r="A90" s="21" t="s">
        <v>119</v>
      </c>
      <c r="B90" s="2" t="s">
        <v>385</v>
      </c>
      <c r="C90" s="1">
        <v>2018</v>
      </c>
      <c r="D90" s="21" t="s">
        <v>84</v>
      </c>
      <c r="E90" s="1" t="s">
        <v>10</v>
      </c>
      <c r="F90" s="1" t="s">
        <v>73</v>
      </c>
      <c r="G90" s="1" t="s">
        <v>113</v>
      </c>
      <c r="H90" s="1" t="s">
        <v>386</v>
      </c>
      <c r="I90" s="22" t="s">
        <v>11</v>
      </c>
      <c r="J90" s="23">
        <v>840</v>
      </c>
      <c r="K90" s="24">
        <f t="shared" si="1"/>
        <v>70</v>
      </c>
      <c r="L90" s="23" t="s">
        <v>156</v>
      </c>
      <c r="M90" s="5">
        <v>12</v>
      </c>
    </row>
    <row r="91" spans="1:13" ht="48.75" customHeight="1" x14ac:dyDescent="0.25">
      <c r="A91" s="21" t="s">
        <v>119</v>
      </c>
      <c r="B91" s="2" t="s">
        <v>121</v>
      </c>
      <c r="C91" s="1">
        <v>2017</v>
      </c>
      <c r="D91" s="21" t="s">
        <v>84</v>
      </c>
      <c r="E91" s="1" t="s">
        <v>10</v>
      </c>
      <c r="F91" s="1" t="s">
        <v>73</v>
      </c>
      <c r="G91" s="1" t="s">
        <v>340</v>
      </c>
      <c r="H91" s="1" t="s">
        <v>339</v>
      </c>
      <c r="I91" s="22" t="s">
        <v>11</v>
      </c>
      <c r="J91" s="23">
        <v>225</v>
      </c>
      <c r="K91" s="24">
        <f t="shared" si="1"/>
        <v>37.5</v>
      </c>
      <c r="L91" s="23" t="s">
        <v>156</v>
      </c>
      <c r="M91" s="5">
        <v>6</v>
      </c>
    </row>
    <row r="92" spans="1:13" ht="48.75" customHeight="1" x14ac:dyDescent="0.25">
      <c r="A92" s="21" t="s">
        <v>119</v>
      </c>
      <c r="B92" s="2" t="s">
        <v>539</v>
      </c>
      <c r="C92" s="1">
        <v>2018</v>
      </c>
      <c r="D92" s="21" t="s">
        <v>84</v>
      </c>
      <c r="E92" s="1" t="s">
        <v>10</v>
      </c>
      <c r="F92" s="1" t="s">
        <v>81</v>
      </c>
      <c r="G92" s="1" t="s">
        <v>290</v>
      </c>
      <c r="H92" s="1" t="s">
        <v>541</v>
      </c>
      <c r="I92" s="22" t="s">
        <v>356</v>
      </c>
      <c r="J92" s="23">
        <v>525</v>
      </c>
      <c r="K92" s="24">
        <f t="shared" si="1"/>
        <v>525</v>
      </c>
      <c r="L92" s="23" t="s">
        <v>156</v>
      </c>
      <c r="M92" s="5">
        <v>1</v>
      </c>
    </row>
    <row r="93" spans="1:13" ht="48.75" customHeight="1" x14ac:dyDescent="0.25">
      <c r="A93" s="21" t="s">
        <v>119</v>
      </c>
      <c r="B93" s="2" t="s">
        <v>539</v>
      </c>
      <c r="C93" s="1">
        <v>2017</v>
      </c>
      <c r="D93" s="21" t="s">
        <v>84</v>
      </c>
      <c r="E93" s="1" t="s">
        <v>10</v>
      </c>
      <c r="F93" s="1" t="s">
        <v>81</v>
      </c>
      <c r="G93" s="1" t="s">
        <v>150</v>
      </c>
      <c r="H93" s="1" t="s">
        <v>540</v>
      </c>
      <c r="I93" s="22" t="s">
        <v>356</v>
      </c>
      <c r="J93" s="23">
        <v>495</v>
      </c>
      <c r="K93" s="24">
        <f t="shared" si="1"/>
        <v>495</v>
      </c>
      <c r="L93" s="23" t="s">
        <v>156</v>
      </c>
      <c r="M93" s="5">
        <v>1</v>
      </c>
    </row>
    <row r="94" spans="1:13" ht="48.75" customHeight="1" x14ac:dyDescent="0.25">
      <c r="A94" s="21" t="s">
        <v>119</v>
      </c>
      <c r="B94" s="2" t="s">
        <v>383</v>
      </c>
      <c r="C94" s="1">
        <v>2018</v>
      </c>
      <c r="D94" s="21" t="s">
        <v>84</v>
      </c>
      <c r="E94" s="1" t="s">
        <v>10</v>
      </c>
      <c r="F94" s="1" t="s">
        <v>81</v>
      </c>
      <c r="G94" s="1" t="s">
        <v>68</v>
      </c>
      <c r="H94" s="1" t="s">
        <v>384</v>
      </c>
      <c r="I94" s="22" t="s">
        <v>11</v>
      </c>
      <c r="J94" s="23">
        <v>975</v>
      </c>
      <c r="K94" s="24">
        <f t="shared" si="1"/>
        <v>81.25</v>
      </c>
      <c r="L94" s="23" t="s">
        <v>156</v>
      </c>
      <c r="M94" s="5">
        <v>12</v>
      </c>
    </row>
    <row r="95" spans="1:13" ht="48.75" customHeight="1" x14ac:dyDescent="0.25">
      <c r="A95" s="21" t="s">
        <v>119</v>
      </c>
      <c r="B95" s="2" t="s">
        <v>335</v>
      </c>
      <c r="C95" s="1">
        <v>2015</v>
      </c>
      <c r="D95" s="21" t="s">
        <v>84</v>
      </c>
      <c r="E95" s="1" t="s">
        <v>10</v>
      </c>
      <c r="F95" s="1" t="s">
        <v>81</v>
      </c>
      <c r="G95" s="1" t="s">
        <v>113</v>
      </c>
      <c r="H95" s="1" t="s">
        <v>133</v>
      </c>
      <c r="I95" s="22" t="s">
        <v>11</v>
      </c>
      <c r="J95" s="23">
        <v>1020</v>
      </c>
      <c r="K95" s="24">
        <f t="shared" si="1"/>
        <v>85</v>
      </c>
      <c r="L95" s="23" t="s">
        <v>156</v>
      </c>
      <c r="M95" s="5">
        <v>12</v>
      </c>
    </row>
    <row r="96" spans="1:13" ht="48.75" customHeight="1" x14ac:dyDescent="0.25">
      <c r="A96" s="21" t="s">
        <v>119</v>
      </c>
      <c r="B96" s="2" t="s">
        <v>336</v>
      </c>
      <c r="C96" s="1">
        <v>2016</v>
      </c>
      <c r="D96" s="21" t="s">
        <v>84</v>
      </c>
      <c r="E96" s="1" t="s">
        <v>10</v>
      </c>
      <c r="F96" s="1" t="s">
        <v>81</v>
      </c>
      <c r="G96" s="1" t="s">
        <v>146</v>
      </c>
      <c r="H96" s="1" t="s">
        <v>165</v>
      </c>
      <c r="I96" s="22" t="s">
        <v>11</v>
      </c>
      <c r="J96" s="23">
        <v>1020</v>
      </c>
      <c r="K96" s="24">
        <f t="shared" si="1"/>
        <v>85</v>
      </c>
      <c r="L96" s="23" t="s">
        <v>156</v>
      </c>
      <c r="M96" s="5">
        <v>12</v>
      </c>
    </row>
    <row r="97" spans="1:13" ht="48.75" customHeight="1" x14ac:dyDescent="0.25">
      <c r="A97" s="21" t="s">
        <v>119</v>
      </c>
      <c r="B97" s="2" t="s">
        <v>85</v>
      </c>
      <c r="C97" s="1">
        <v>2016</v>
      </c>
      <c r="D97" s="21" t="s">
        <v>84</v>
      </c>
      <c r="E97" s="1" t="s">
        <v>10</v>
      </c>
      <c r="F97" s="1" t="s">
        <v>81</v>
      </c>
      <c r="G97" s="1" t="s">
        <v>52</v>
      </c>
      <c r="H97" s="1" t="s">
        <v>208</v>
      </c>
      <c r="I97" s="22" t="s">
        <v>11</v>
      </c>
      <c r="J97" s="23">
        <v>695</v>
      </c>
      <c r="K97" s="24">
        <f t="shared" si="1"/>
        <v>57.916666666666664</v>
      </c>
      <c r="L97" s="23" t="s">
        <v>156</v>
      </c>
      <c r="M97" s="5">
        <v>12</v>
      </c>
    </row>
    <row r="98" spans="1:13" ht="48.75" customHeight="1" x14ac:dyDescent="0.25">
      <c r="A98" s="21" t="s">
        <v>119</v>
      </c>
      <c r="B98" s="2" t="s">
        <v>85</v>
      </c>
      <c r="C98" s="1">
        <v>2015</v>
      </c>
      <c r="D98" s="21" t="s">
        <v>84</v>
      </c>
      <c r="E98" s="1" t="s">
        <v>10</v>
      </c>
      <c r="F98" s="1" t="s">
        <v>81</v>
      </c>
      <c r="G98" s="1" t="s">
        <v>52</v>
      </c>
      <c r="H98" s="1" t="s">
        <v>120</v>
      </c>
      <c r="I98" s="22" t="s">
        <v>11</v>
      </c>
      <c r="J98" s="23">
        <v>695</v>
      </c>
      <c r="K98" s="24">
        <f t="shared" si="1"/>
        <v>57.916666666666664</v>
      </c>
      <c r="L98" s="23" t="s">
        <v>156</v>
      </c>
      <c r="M98" s="5">
        <v>12</v>
      </c>
    </row>
    <row r="99" spans="1:13" ht="48.75" customHeight="1" x14ac:dyDescent="0.25">
      <c r="A99" s="21" t="s">
        <v>119</v>
      </c>
      <c r="B99" s="2" t="s">
        <v>458</v>
      </c>
      <c r="C99" s="1">
        <v>2010</v>
      </c>
      <c r="D99" s="21" t="s">
        <v>84</v>
      </c>
      <c r="E99" s="1" t="s">
        <v>10</v>
      </c>
      <c r="F99" s="1" t="s">
        <v>81</v>
      </c>
      <c r="G99" s="1" t="s">
        <v>113</v>
      </c>
      <c r="H99" s="1" t="s">
        <v>164</v>
      </c>
      <c r="I99" s="22" t="s">
        <v>67</v>
      </c>
      <c r="J99" s="23">
        <v>995</v>
      </c>
      <c r="K99" s="24">
        <f t="shared" si="1"/>
        <v>165.83333333333334</v>
      </c>
      <c r="L99" s="23" t="s">
        <v>156</v>
      </c>
      <c r="M99" s="5">
        <v>6</v>
      </c>
    </row>
    <row r="100" spans="1:13" ht="48.75" customHeight="1" x14ac:dyDescent="0.25">
      <c r="A100" s="21" t="s">
        <v>119</v>
      </c>
      <c r="B100" s="2" t="s">
        <v>458</v>
      </c>
      <c r="C100" s="1">
        <v>2007</v>
      </c>
      <c r="D100" s="21" t="s">
        <v>84</v>
      </c>
      <c r="E100" s="1" t="s">
        <v>10</v>
      </c>
      <c r="F100" s="1" t="s">
        <v>81</v>
      </c>
      <c r="G100" s="1" t="s">
        <v>52</v>
      </c>
      <c r="H100" s="1" t="s">
        <v>453</v>
      </c>
      <c r="I100" s="22" t="s">
        <v>67</v>
      </c>
      <c r="J100" s="23">
        <v>1170</v>
      </c>
      <c r="K100" s="24">
        <f t="shared" si="1"/>
        <v>195</v>
      </c>
      <c r="L100" s="23" t="s">
        <v>209</v>
      </c>
      <c r="M100" s="5">
        <v>6</v>
      </c>
    </row>
    <row r="101" spans="1:13" ht="48.75" customHeight="1" x14ac:dyDescent="0.25">
      <c r="A101" s="21" t="s">
        <v>48</v>
      </c>
      <c r="B101" s="2" t="s">
        <v>53</v>
      </c>
      <c r="C101" s="1">
        <v>2018</v>
      </c>
      <c r="D101" s="21" t="s">
        <v>49</v>
      </c>
      <c r="E101" s="1" t="s">
        <v>50</v>
      </c>
      <c r="F101" s="1" t="s">
        <v>75</v>
      </c>
      <c r="G101" s="1" t="s">
        <v>111</v>
      </c>
      <c r="H101" s="1" t="s">
        <v>387</v>
      </c>
      <c r="I101" s="22" t="s">
        <v>13</v>
      </c>
      <c r="J101" s="23">
        <v>325</v>
      </c>
      <c r="K101" s="24">
        <f t="shared" si="1"/>
        <v>54.166666666666664</v>
      </c>
      <c r="L101" s="23" t="s">
        <v>156</v>
      </c>
      <c r="M101" s="5">
        <v>6</v>
      </c>
    </row>
    <row r="102" spans="1:13" ht="48.75" customHeight="1" x14ac:dyDescent="0.25">
      <c r="A102" s="21" t="s">
        <v>48</v>
      </c>
      <c r="B102" s="2" t="s">
        <v>53</v>
      </c>
      <c r="C102" s="1">
        <v>2017</v>
      </c>
      <c r="D102" s="21" t="s">
        <v>49</v>
      </c>
      <c r="E102" s="1" t="s">
        <v>50</v>
      </c>
      <c r="F102" s="1" t="s">
        <v>75</v>
      </c>
      <c r="G102" s="1" t="s">
        <v>25</v>
      </c>
      <c r="H102" s="1" t="s">
        <v>259</v>
      </c>
      <c r="I102" s="22" t="s">
        <v>13</v>
      </c>
      <c r="J102" s="23">
        <v>345</v>
      </c>
      <c r="K102" s="24">
        <f t="shared" si="1"/>
        <v>57.5</v>
      </c>
      <c r="L102" s="23" t="s">
        <v>156</v>
      </c>
      <c r="M102" s="5">
        <v>6</v>
      </c>
    </row>
    <row r="103" spans="1:13" ht="48.75" customHeight="1" x14ac:dyDescent="0.25">
      <c r="A103" s="21" t="s">
        <v>48</v>
      </c>
      <c r="B103" s="2" t="s">
        <v>53</v>
      </c>
      <c r="C103" s="1">
        <v>2016</v>
      </c>
      <c r="D103" s="21" t="s">
        <v>49</v>
      </c>
      <c r="E103" s="1" t="s">
        <v>50</v>
      </c>
      <c r="F103" s="1" t="s">
        <v>75</v>
      </c>
      <c r="G103" s="1" t="s">
        <v>111</v>
      </c>
      <c r="H103" s="1" t="s">
        <v>158</v>
      </c>
      <c r="I103" s="22" t="s">
        <v>13</v>
      </c>
      <c r="J103" s="23">
        <v>395</v>
      </c>
      <c r="K103" s="24">
        <f t="shared" si="1"/>
        <v>65.833333333333329</v>
      </c>
      <c r="L103" s="23" t="s">
        <v>156</v>
      </c>
      <c r="M103" s="5">
        <v>6</v>
      </c>
    </row>
    <row r="104" spans="1:13" ht="48.75" customHeight="1" x14ac:dyDescent="0.25">
      <c r="A104" s="21" t="s">
        <v>48</v>
      </c>
      <c r="B104" s="2" t="s">
        <v>51</v>
      </c>
      <c r="C104" s="1">
        <v>2018</v>
      </c>
      <c r="D104" s="21" t="s">
        <v>49</v>
      </c>
      <c r="E104" s="1" t="s">
        <v>50</v>
      </c>
      <c r="F104" s="1" t="s">
        <v>75</v>
      </c>
      <c r="G104" s="1" t="s">
        <v>107</v>
      </c>
      <c r="H104" s="1" t="s">
        <v>388</v>
      </c>
      <c r="I104" s="22" t="s">
        <v>13</v>
      </c>
      <c r="J104" s="23">
        <v>395</v>
      </c>
      <c r="K104" s="24">
        <f t="shared" si="1"/>
        <v>65.833333333333329</v>
      </c>
      <c r="L104" s="23" t="s">
        <v>156</v>
      </c>
      <c r="M104" s="5">
        <v>6</v>
      </c>
    </row>
    <row r="105" spans="1:13" ht="48.75" customHeight="1" x14ac:dyDescent="0.25">
      <c r="A105" s="21" t="s">
        <v>48</v>
      </c>
      <c r="B105" s="2" t="s">
        <v>51</v>
      </c>
      <c r="C105" s="1">
        <v>2017</v>
      </c>
      <c r="D105" s="21" t="s">
        <v>49</v>
      </c>
      <c r="E105" s="1" t="s">
        <v>50</v>
      </c>
      <c r="F105" s="1" t="s">
        <v>75</v>
      </c>
      <c r="G105" s="1" t="s">
        <v>90</v>
      </c>
      <c r="H105" s="1" t="s">
        <v>258</v>
      </c>
      <c r="I105" s="22" t="s">
        <v>13</v>
      </c>
      <c r="J105" s="23">
        <v>425</v>
      </c>
      <c r="K105" s="24">
        <f t="shared" si="1"/>
        <v>70.833333333333329</v>
      </c>
      <c r="L105" s="23" t="s">
        <v>156</v>
      </c>
      <c r="M105" s="5">
        <v>6</v>
      </c>
    </row>
    <row r="106" spans="1:13" ht="48.75" customHeight="1" x14ac:dyDescent="0.25">
      <c r="A106" s="21" t="s">
        <v>48</v>
      </c>
      <c r="B106" s="2" t="s">
        <v>389</v>
      </c>
      <c r="C106" s="1">
        <v>2018</v>
      </c>
      <c r="D106" s="21" t="s">
        <v>49</v>
      </c>
      <c r="E106" s="1" t="s">
        <v>50</v>
      </c>
      <c r="F106" s="1" t="s">
        <v>75</v>
      </c>
      <c r="G106" s="1" t="s">
        <v>163</v>
      </c>
      <c r="H106" s="1" t="s">
        <v>390</v>
      </c>
      <c r="I106" s="22" t="s">
        <v>61</v>
      </c>
      <c r="J106" s="23">
        <v>75</v>
      </c>
      <c r="K106" s="24">
        <f t="shared" si="1"/>
        <v>75</v>
      </c>
      <c r="L106" s="23" t="s">
        <v>156</v>
      </c>
      <c r="M106" s="5">
        <v>1</v>
      </c>
    </row>
    <row r="107" spans="1:13" ht="48.75" customHeight="1" x14ac:dyDescent="0.25">
      <c r="A107" s="21" t="s">
        <v>48</v>
      </c>
      <c r="B107" s="2" t="s">
        <v>102</v>
      </c>
      <c r="C107" s="1">
        <v>2020</v>
      </c>
      <c r="D107" s="21" t="s">
        <v>49</v>
      </c>
      <c r="E107" s="1" t="s">
        <v>50</v>
      </c>
      <c r="F107" s="1" t="s">
        <v>75</v>
      </c>
      <c r="G107" s="1" t="s">
        <v>25</v>
      </c>
      <c r="H107" s="1" t="s">
        <v>409</v>
      </c>
      <c r="I107" s="22" t="s">
        <v>13</v>
      </c>
      <c r="J107" s="23">
        <v>295</v>
      </c>
      <c r="K107" s="24">
        <f t="shared" si="1"/>
        <v>49.166666666666664</v>
      </c>
      <c r="L107" s="23" t="s">
        <v>156</v>
      </c>
      <c r="M107" s="5">
        <v>6</v>
      </c>
    </row>
    <row r="108" spans="1:13" ht="48.75" customHeight="1" x14ac:dyDescent="0.25">
      <c r="A108" s="21" t="s">
        <v>48</v>
      </c>
      <c r="B108" s="2" t="s">
        <v>102</v>
      </c>
      <c r="C108" s="1">
        <v>2019</v>
      </c>
      <c r="D108" s="21" t="s">
        <v>49</v>
      </c>
      <c r="E108" s="1" t="s">
        <v>50</v>
      </c>
      <c r="F108" s="1" t="s">
        <v>75</v>
      </c>
      <c r="G108" s="1" t="s">
        <v>176</v>
      </c>
      <c r="H108" s="1" t="s">
        <v>105</v>
      </c>
      <c r="I108" s="22" t="s">
        <v>13</v>
      </c>
      <c r="J108" s="23">
        <v>295</v>
      </c>
      <c r="K108" s="24">
        <f t="shared" si="1"/>
        <v>49.166666666666664</v>
      </c>
      <c r="L108" s="23" t="s">
        <v>156</v>
      </c>
      <c r="M108" s="5">
        <v>6</v>
      </c>
    </row>
    <row r="109" spans="1:13" ht="48.75" customHeight="1" x14ac:dyDescent="0.25">
      <c r="A109" s="21" t="s">
        <v>391</v>
      </c>
      <c r="B109" s="2" t="s">
        <v>392</v>
      </c>
      <c r="C109" s="1">
        <v>2017</v>
      </c>
      <c r="D109" s="21" t="s">
        <v>393</v>
      </c>
      <c r="E109" s="1" t="s">
        <v>10</v>
      </c>
      <c r="F109" s="1" t="s">
        <v>273</v>
      </c>
      <c r="G109" s="1" t="s">
        <v>343</v>
      </c>
      <c r="H109" s="1" t="s">
        <v>394</v>
      </c>
      <c r="I109" s="22" t="s">
        <v>16</v>
      </c>
      <c r="J109" s="23">
        <v>995</v>
      </c>
      <c r="K109" s="24">
        <f t="shared" si="1"/>
        <v>331.66666666666669</v>
      </c>
      <c r="L109" s="23" t="s">
        <v>156</v>
      </c>
      <c r="M109" s="5">
        <v>3</v>
      </c>
    </row>
    <row r="110" spans="1:13" ht="48.75" customHeight="1" x14ac:dyDescent="0.25">
      <c r="A110" s="21" t="s">
        <v>137</v>
      </c>
      <c r="B110" s="1" t="s">
        <v>136</v>
      </c>
      <c r="C110" s="1">
        <v>2014</v>
      </c>
      <c r="D110" s="21" t="s">
        <v>140</v>
      </c>
      <c r="E110" s="1" t="s">
        <v>10</v>
      </c>
      <c r="F110" s="1" t="s">
        <v>73</v>
      </c>
      <c r="G110" s="1" t="s">
        <v>139</v>
      </c>
      <c r="H110" s="1" t="s">
        <v>138</v>
      </c>
      <c r="I110" s="22" t="s">
        <v>11</v>
      </c>
      <c r="J110" s="23">
        <v>390</v>
      </c>
      <c r="K110" s="24">
        <f t="shared" si="1"/>
        <v>32.5</v>
      </c>
      <c r="L110" s="23" t="s">
        <v>156</v>
      </c>
      <c r="M110" s="5">
        <v>12</v>
      </c>
    </row>
    <row r="111" spans="1:13" ht="48.75" customHeight="1" x14ac:dyDescent="0.25">
      <c r="A111" s="21" t="s">
        <v>344</v>
      </c>
      <c r="B111" s="2" t="s">
        <v>221</v>
      </c>
      <c r="C111" s="1">
        <v>2017</v>
      </c>
      <c r="D111" s="21" t="s">
        <v>175</v>
      </c>
      <c r="E111" s="1" t="s">
        <v>10</v>
      </c>
      <c r="F111" s="1" t="s">
        <v>78</v>
      </c>
      <c r="G111" s="1" t="s">
        <v>90</v>
      </c>
      <c r="H111" s="1" t="s">
        <v>345</v>
      </c>
      <c r="I111" s="22" t="s">
        <v>13</v>
      </c>
      <c r="J111" s="23">
        <v>990</v>
      </c>
      <c r="K111" s="24">
        <f t="shared" si="1"/>
        <v>165</v>
      </c>
      <c r="L111" s="23" t="s">
        <v>156</v>
      </c>
      <c r="M111" s="5">
        <v>6</v>
      </c>
    </row>
    <row r="112" spans="1:13" ht="48.75" customHeight="1" x14ac:dyDescent="0.25">
      <c r="A112" s="21" t="s">
        <v>344</v>
      </c>
      <c r="B112" s="2" t="s">
        <v>395</v>
      </c>
      <c r="C112" s="1">
        <v>2018</v>
      </c>
      <c r="D112" s="21" t="s">
        <v>175</v>
      </c>
      <c r="E112" s="1" t="s">
        <v>10</v>
      </c>
      <c r="F112" s="1" t="s">
        <v>78</v>
      </c>
      <c r="G112" s="1" t="s">
        <v>106</v>
      </c>
      <c r="H112" s="1" t="s">
        <v>396</v>
      </c>
      <c r="I112" s="22" t="s">
        <v>13</v>
      </c>
      <c r="J112" s="23">
        <v>450</v>
      </c>
      <c r="K112" s="24">
        <f t="shared" si="1"/>
        <v>75</v>
      </c>
      <c r="L112" s="23" t="s">
        <v>209</v>
      </c>
      <c r="M112" s="5">
        <v>6</v>
      </c>
    </row>
    <row r="113" spans="1:13" ht="48.75" customHeight="1" x14ac:dyDescent="0.25">
      <c r="A113" s="21" t="s">
        <v>86</v>
      </c>
      <c r="B113" s="2" t="s">
        <v>422</v>
      </c>
      <c r="C113" s="1">
        <v>2018</v>
      </c>
      <c r="D113" s="21" t="s">
        <v>122</v>
      </c>
      <c r="E113" s="1" t="s">
        <v>10</v>
      </c>
      <c r="F113" s="1" t="s">
        <v>80</v>
      </c>
      <c r="G113" s="1" t="s">
        <v>289</v>
      </c>
      <c r="H113" s="1" t="s">
        <v>15</v>
      </c>
      <c r="I113" s="22" t="s">
        <v>16</v>
      </c>
      <c r="J113" s="23">
        <v>1475</v>
      </c>
      <c r="K113" s="24">
        <f t="shared" si="1"/>
        <v>491.66666666666669</v>
      </c>
      <c r="L113" s="23" t="s">
        <v>156</v>
      </c>
      <c r="M113" s="5">
        <v>3</v>
      </c>
    </row>
    <row r="114" spans="1:13" ht="48.75" customHeight="1" x14ac:dyDescent="0.25">
      <c r="A114" s="21" t="s">
        <v>86</v>
      </c>
      <c r="B114" s="2" t="s">
        <v>423</v>
      </c>
      <c r="C114" s="1">
        <v>2018</v>
      </c>
      <c r="D114" s="21" t="s">
        <v>122</v>
      </c>
      <c r="E114" s="1" t="s">
        <v>10</v>
      </c>
      <c r="F114" s="1" t="s">
        <v>73</v>
      </c>
      <c r="G114" s="1" t="s">
        <v>352</v>
      </c>
      <c r="H114" s="1" t="s">
        <v>15</v>
      </c>
      <c r="I114" s="22" t="s">
        <v>16</v>
      </c>
      <c r="J114" s="23">
        <v>1475</v>
      </c>
      <c r="K114" s="24">
        <f t="shared" si="1"/>
        <v>491.66666666666669</v>
      </c>
      <c r="L114" s="23" t="s">
        <v>156</v>
      </c>
      <c r="M114" s="5">
        <v>3</v>
      </c>
    </row>
    <row r="115" spans="1:13" ht="48.75" customHeight="1" x14ac:dyDescent="0.25">
      <c r="A115" s="21" t="s">
        <v>86</v>
      </c>
      <c r="B115" s="2" t="s">
        <v>303</v>
      </c>
      <c r="C115" s="1">
        <v>2016</v>
      </c>
      <c r="D115" s="21" t="s">
        <v>122</v>
      </c>
      <c r="E115" s="1" t="s">
        <v>10</v>
      </c>
      <c r="F115" s="1" t="s">
        <v>73</v>
      </c>
      <c r="G115" s="1" t="s">
        <v>63</v>
      </c>
      <c r="H115" s="1" t="s">
        <v>15</v>
      </c>
      <c r="I115" s="22" t="s">
        <v>13</v>
      </c>
      <c r="J115" s="23">
        <v>940</v>
      </c>
      <c r="K115" s="24">
        <f t="shared" si="1"/>
        <v>156.66666666666666</v>
      </c>
      <c r="L115" s="23" t="s">
        <v>156</v>
      </c>
      <c r="M115" s="5">
        <v>6</v>
      </c>
    </row>
    <row r="116" spans="1:13" ht="48.75" customHeight="1" x14ac:dyDescent="0.25">
      <c r="A116" s="21" t="s">
        <v>86</v>
      </c>
      <c r="B116" s="2" t="s">
        <v>303</v>
      </c>
      <c r="C116" s="1">
        <v>2015</v>
      </c>
      <c r="D116" s="21" t="s">
        <v>122</v>
      </c>
      <c r="E116" s="1" t="s">
        <v>10</v>
      </c>
      <c r="F116" s="1" t="s">
        <v>73</v>
      </c>
      <c r="G116" s="1" t="s">
        <v>63</v>
      </c>
      <c r="H116" s="1" t="s">
        <v>142</v>
      </c>
      <c r="I116" s="22" t="s">
        <v>13</v>
      </c>
      <c r="J116" s="23">
        <v>960</v>
      </c>
      <c r="K116" s="24">
        <f t="shared" si="1"/>
        <v>160</v>
      </c>
      <c r="L116" s="23" t="s">
        <v>156</v>
      </c>
      <c r="M116" s="5">
        <v>6</v>
      </c>
    </row>
    <row r="117" spans="1:13" ht="48.75" customHeight="1" x14ac:dyDescent="0.25">
      <c r="A117" s="21" t="s">
        <v>86</v>
      </c>
      <c r="B117" s="2" t="s">
        <v>109</v>
      </c>
      <c r="C117" s="1">
        <v>2016</v>
      </c>
      <c r="D117" s="21" t="s">
        <v>122</v>
      </c>
      <c r="E117" s="1" t="s">
        <v>10</v>
      </c>
      <c r="F117" s="1" t="s">
        <v>73</v>
      </c>
      <c r="G117" s="1" t="s">
        <v>43</v>
      </c>
      <c r="H117" s="1" t="s">
        <v>411</v>
      </c>
      <c r="I117" s="22" t="s">
        <v>13</v>
      </c>
      <c r="J117" s="23">
        <v>375</v>
      </c>
      <c r="K117" s="24">
        <f t="shared" si="1"/>
        <v>62.5</v>
      </c>
      <c r="L117" s="23" t="s">
        <v>156</v>
      </c>
      <c r="M117" s="5">
        <v>6</v>
      </c>
    </row>
    <row r="118" spans="1:13" ht="48.75" customHeight="1" x14ac:dyDescent="0.25">
      <c r="A118" s="21" t="s">
        <v>86</v>
      </c>
      <c r="B118" s="2" t="s">
        <v>109</v>
      </c>
      <c r="C118" s="1">
        <v>2015</v>
      </c>
      <c r="D118" s="21" t="s">
        <v>122</v>
      </c>
      <c r="E118" s="1" t="s">
        <v>10</v>
      </c>
      <c r="F118" s="1" t="s">
        <v>73</v>
      </c>
      <c r="G118" s="1" t="s">
        <v>410</v>
      </c>
      <c r="H118" s="1" t="s">
        <v>222</v>
      </c>
      <c r="I118" s="22" t="s">
        <v>13</v>
      </c>
      <c r="J118" s="23">
        <v>375</v>
      </c>
      <c r="K118" s="24">
        <f t="shared" si="1"/>
        <v>62.5</v>
      </c>
      <c r="L118" s="23" t="s">
        <v>156</v>
      </c>
      <c r="M118" s="5">
        <v>6</v>
      </c>
    </row>
    <row r="119" spans="1:13" ht="48.75" customHeight="1" x14ac:dyDescent="0.25">
      <c r="A119" s="21" t="s">
        <v>86</v>
      </c>
      <c r="B119" s="2" t="s">
        <v>223</v>
      </c>
      <c r="C119" s="1">
        <v>2015</v>
      </c>
      <c r="D119" s="21" t="s">
        <v>122</v>
      </c>
      <c r="E119" s="1" t="s">
        <v>10</v>
      </c>
      <c r="F119" s="1" t="s">
        <v>79</v>
      </c>
      <c r="G119" s="1" t="s">
        <v>199</v>
      </c>
      <c r="H119" s="1" t="s">
        <v>127</v>
      </c>
      <c r="I119" s="22" t="s">
        <v>13</v>
      </c>
      <c r="J119" s="23">
        <v>375</v>
      </c>
      <c r="K119" s="24">
        <f t="shared" si="1"/>
        <v>62.5</v>
      </c>
      <c r="L119" s="23" t="s">
        <v>156</v>
      </c>
      <c r="M119" s="5">
        <v>6</v>
      </c>
    </row>
    <row r="120" spans="1:13" ht="48.75" customHeight="1" x14ac:dyDescent="0.25">
      <c r="A120" s="21" t="s">
        <v>454</v>
      </c>
      <c r="B120" s="1" t="s">
        <v>457</v>
      </c>
      <c r="C120" s="1">
        <v>2012</v>
      </c>
      <c r="D120" s="21" t="s">
        <v>455</v>
      </c>
      <c r="E120" s="1" t="s">
        <v>10</v>
      </c>
      <c r="F120" s="1" t="s">
        <v>76</v>
      </c>
      <c r="G120" s="1" t="s">
        <v>25</v>
      </c>
      <c r="H120" s="1" t="s">
        <v>24</v>
      </c>
      <c r="I120" s="22" t="s">
        <v>11</v>
      </c>
      <c r="J120" s="23">
        <v>720</v>
      </c>
      <c r="K120" s="24">
        <f t="shared" si="1"/>
        <v>60</v>
      </c>
      <c r="L120" s="23" t="s">
        <v>209</v>
      </c>
      <c r="M120" s="5">
        <v>12</v>
      </c>
    </row>
    <row r="121" spans="1:13" ht="48.75" customHeight="1" x14ac:dyDescent="0.25">
      <c r="A121" s="21" t="s">
        <v>454</v>
      </c>
      <c r="B121" s="1" t="s">
        <v>456</v>
      </c>
      <c r="C121" s="1">
        <v>2012</v>
      </c>
      <c r="D121" s="21" t="s">
        <v>455</v>
      </c>
      <c r="E121" s="1" t="s">
        <v>10</v>
      </c>
      <c r="F121" s="1" t="s">
        <v>76</v>
      </c>
      <c r="G121" s="1" t="s">
        <v>427</v>
      </c>
      <c r="H121" s="1" t="s">
        <v>459</v>
      </c>
      <c r="I121" s="22" t="s">
        <v>13</v>
      </c>
      <c r="J121" s="23">
        <v>1025</v>
      </c>
      <c r="K121" s="24">
        <f t="shared" si="1"/>
        <v>170.83333333333334</v>
      </c>
      <c r="L121" s="23" t="s">
        <v>209</v>
      </c>
      <c r="M121" s="5">
        <v>6</v>
      </c>
    </row>
    <row r="122" spans="1:13" ht="48.75" customHeight="1" x14ac:dyDescent="0.25">
      <c r="A122" s="21" t="s">
        <v>376</v>
      </c>
      <c r="B122" s="2" t="s">
        <v>221</v>
      </c>
      <c r="C122" s="1">
        <v>2019</v>
      </c>
      <c r="D122" s="21" t="s">
        <v>377</v>
      </c>
      <c r="E122" s="1" t="s">
        <v>10</v>
      </c>
      <c r="F122" s="1" t="s">
        <v>78</v>
      </c>
      <c r="G122" s="1" t="s">
        <v>106</v>
      </c>
      <c r="H122" s="1" t="s">
        <v>15</v>
      </c>
      <c r="I122" s="22" t="s">
        <v>13</v>
      </c>
      <c r="J122" s="23">
        <v>390</v>
      </c>
      <c r="K122" s="24">
        <f t="shared" si="1"/>
        <v>65</v>
      </c>
      <c r="L122" s="23" t="s">
        <v>209</v>
      </c>
      <c r="M122" s="5">
        <v>6</v>
      </c>
    </row>
    <row r="123" spans="1:13" ht="48.75" customHeight="1" x14ac:dyDescent="0.25">
      <c r="A123" s="21" t="s">
        <v>376</v>
      </c>
      <c r="B123" s="2" t="s">
        <v>221</v>
      </c>
      <c r="C123" s="1">
        <v>2018</v>
      </c>
      <c r="D123" s="21" t="s">
        <v>377</v>
      </c>
      <c r="E123" s="1" t="s">
        <v>10</v>
      </c>
      <c r="F123" s="1" t="s">
        <v>78</v>
      </c>
      <c r="G123" s="1" t="s">
        <v>107</v>
      </c>
      <c r="H123" s="1" t="s">
        <v>15</v>
      </c>
      <c r="I123" s="22" t="s">
        <v>13</v>
      </c>
      <c r="J123" s="23">
        <v>395</v>
      </c>
      <c r="K123" s="24">
        <f t="shared" si="1"/>
        <v>65.833333333333329</v>
      </c>
      <c r="L123" s="23" t="s">
        <v>156</v>
      </c>
      <c r="M123" s="5">
        <v>6</v>
      </c>
    </row>
    <row r="124" spans="1:13" ht="48.75" customHeight="1" x14ac:dyDescent="0.25">
      <c r="A124" s="21" t="s">
        <v>378</v>
      </c>
      <c r="B124" s="2" t="s">
        <v>379</v>
      </c>
      <c r="C124" s="1">
        <v>2018</v>
      </c>
      <c r="D124" s="21" t="s">
        <v>380</v>
      </c>
      <c r="E124" s="1" t="s">
        <v>50</v>
      </c>
      <c r="F124" s="1" t="s">
        <v>154</v>
      </c>
      <c r="G124" s="1" t="s">
        <v>163</v>
      </c>
      <c r="H124" s="1" t="s">
        <v>460</v>
      </c>
      <c r="I124" s="22" t="s">
        <v>381</v>
      </c>
      <c r="J124" s="23">
        <v>875</v>
      </c>
      <c r="K124" s="24">
        <f t="shared" si="1"/>
        <v>175</v>
      </c>
      <c r="L124" s="23" t="s">
        <v>209</v>
      </c>
      <c r="M124" s="5">
        <v>5</v>
      </c>
    </row>
    <row r="125" spans="1:13" ht="48.75" customHeight="1" x14ac:dyDescent="0.25">
      <c r="A125" s="21" t="s">
        <v>465</v>
      </c>
      <c r="B125" s="2" t="s">
        <v>560</v>
      </c>
      <c r="C125" s="1">
        <v>2018</v>
      </c>
      <c r="D125" s="28" t="s">
        <v>466</v>
      </c>
      <c r="E125" s="1" t="s">
        <v>62</v>
      </c>
      <c r="F125" s="1" t="s">
        <v>94</v>
      </c>
      <c r="G125" s="1" t="s">
        <v>106</v>
      </c>
      <c r="H125" s="1" t="s">
        <v>14</v>
      </c>
      <c r="I125" s="22" t="s">
        <v>11</v>
      </c>
      <c r="J125" s="23">
        <v>585</v>
      </c>
      <c r="K125" s="24">
        <f t="shared" si="1"/>
        <v>48.75</v>
      </c>
      <c r="L125" s="23" t="s">
        <v>209</v>
      </c>
      <c r="M125" s="5">
        <v>12</v>
      </c>
    </row>
    <row r="126" spans="1:13" ht="48.75" customHeight="1" x14ac:dyDescent="0.25">
      <c r="A126" s="21" t="s">
        <v>465</v>
      </c>
      <c r="B126" s="2" t="s">
        <v>561</v>
      </c>
      <c r="C126" s="1">
        <v>2019</v>
      </c>
      <c r="D126" s="28" t="s">
        <v>466</v>
      </c>
      <c r="E126" s="1" t="s">
        <v>62</v>
      </c>
      <c r="F126" s="1" t="s">
        <v>373</v>
      </c>
      <c r="G126" s="1" t="s">
        <v>106</v>
      </c>
      <c r="H126" s="1" t="s">
        <v>18</v>
      </c>
      <c r="I126" s="22" t="s">
        <v>11</v>
      </c>
      <c r="J126" s="23">
        <v>585</v>
      </c>
      <c r="K126" s="24">
        <f t="shared" si="1"/>
        <v>48.75</v>
      </c>
      <c r="L126" s="23" t="s">
        <v>209</v>
      </c>
      <c r="M126" s="5">
        <v>12</v>
      </c>
    </row>
    <row r="127" spans="1:13" ht="48.75" customHeight="1" x14ac:dyDescent="0.25">
      <c r="A127" s="21" t="s">
        <v>465</v>
      </c>
      <c r="B127" s="2" t="s">
        <v>467</v>
      </c>
      <c r="C127" s="1">
        <v>2018</v>
      </c>
      <c r="D127" s="28" t="s">
        <v>466</v>
      </c>
      <c r="E127" s="1" t="s">
        <v>62</v>
      </c>
      <c r="F127" s="1" t="s">
        <v>373</v>
      </c>
      <c r="G127" s="1" t="s">
        <v>471</v>
      </c>
      <c r="H127" s="1" t="s">
        <v>470</v>
      </c>
      <c r="I127" s="22" t="s">
        <v>11</v>
      </c>
      <c r="J127" s="23">
        <v>765</v>
      </c>
      <c r="K127" s="24">
        <f t="shared" si="1"/>
        <v>63.75</v>
      </c>
      <c r="L127" s="23" t="s">
        <v>209</v>
      </c>
      <c r="M127" s="5">
        <v>12</v>
      </c>
    </row>
    <row r="128" spans="1:13" ht="48.75" customHeight="1" x14ac:dyDescent="0.25">
      <c r="A128" s="21" t="s">
        <v>465</v>
      </c>
      <c r="B128" s="2" t="s">
        <v>468</v>
      </c>
      <c r="C128" s="1">
        <v>2018</v>
      </c>
      <c r="D128" s="28" t="s">
        <v>466</v>
      </c>
      <c r="E128" s="1" t="s">
        <v>62</v>
      </c>
      <c r="F128" s="1" t="s">
        <v>373</v>
      </c>
      <c r="G128" s="1" t="s">
        <v>25</v>
      </c>
      <c r="H128" s="1" t="s">
        <v>14</v>
      </c>
      <c r="I128" s="22" t="s">
        <v>11</v>
      </c>
      <c r="J128" s="23">
        <v>585</v>
      </c>
      <c r="K128" s="24">
        <f t="shared" si="1"/>
        <v>48.75</v>
      </c>
      <c r="L128" s="23" t="s">
        <v>209</v>
      </c>
      <c r="M128" s="5">
        <v>12</v>
      </c>
    </row>
    <row r="129" spans="1:13" ht="48.75" customHeight="1" x14ac:dyDescent="0.25">
      <c r="A129" s="21" t="s">
        <v>465</v>
      </c>
      <c r="B129" s="2" t="s">
        <v>371</v>
      </c>
      <c r="C129" s="1">
        <v>2019</v>
      </c>
      <c r="D129" s="28" t="s">
        <v>466</v>
      </c>
      <c r="E129" s="1" t="s">
        <v>62</v>
      </c>
      <c r="F129" s="1" t="s">
        <v>373</v>
      </c>
      <c r="G129" s="1" t="s">
        <v>113</v>
      </c>
      <c r="H129" s="1" t="s">
        <v>18</v>
      </c>
      <c r="I129" s="22" t="s">
        <v>11</v>
      </c>
      <c r="J129" s="23">
        <v>450</v>
      </c>
      <c r="K129" s="24">
        <f t="shared" si="1"/>
        <v>37.5</v>
      </c>
      <c r="L129" s="23" t="s">
        <v>209</v>
      </c>
      <c r="M129" s="5">
        <v>12</v>
      </c>
    </row>
    <row r="130" spans="1:13" ht="48.75" customHeight="1" x14ac:dyDescent="0.25">
      <c r="A130" s="21" t="s">
        <v>465</v>
      </c>
      <c r="B130" s="2" t="s">
        <v>469</v>
      </c>
      <c r="C130" s="1">
        <v>2019</v>
      </c>
      <c r="D130" s="28" t="s">
        <v>466</v>
      </c>
      <c r="E130" s="1" t="s">
        <v>62</v>
      </c>
      <c r="F130" s="1" t="s">
        <v>373</v>
      </c>
      <c r="G130" s="1" t="s">
        <v>90</v>
      </c>
      <c r="H130" s="1" t="s">
        <v>249</v>
      </c>
      <c r="I130" s="22" t="s">
        <v>11</v>
      </c>
      <c r="J130" s="23">
        <v>495</v>
      </c>
      <c r="K130" s="24">
        <f t="shared" si="1"/>
        <v>41.25</v>
      </c>
      <c r="L130" s="23" t="s">
        <v>209</v>
      </c>
      <c r="M130" s="5">
        <v>12</v>
      </c>
    </row>
    <row r="131" spans="1:13" ht="48.75" customHeight="1" x14ac:dyDescent="0.25">
      <c r="A131" s="21" t="s">
        <v>123</v>
      </c>
      <c r="B131" s="2" t="s">
        <v>191</v>
      </c>
      <c r="C131" s="1">
        <v>2017</v>
      </c>
      <c r="D131" s="21" t="s">
        <v>126</v>
      </c>
      <c r="E131" s="1" t="s">
        <v>50</v>
      </c>
      <c r="F131" s="1" t="s">
        <v>154</v>
      </c>
      <c r="G131" s="1" t="s">
        <v>163</v>
      </c>
      <c r="H131" s="1" t="s">
        <v>461</v>
      </c>
      <c r="I131" s="22" t="s">
        <v>13</v>
      </c>
      <c r="J131" s="23">
        <v>425</v>
      </c>
      <c r="K131" s="24">
        <f t="shared" si="1"/>
        <v>70.833333333333329</v>
      </c>
      <c r="L131" s="23" t="s">
        <v>209</v>
      </c>
      <c r="M131" s="5">
        <v>6</v>
      </c>
    </row>
    <row r="132" spans="1:13" ht="48.75" customHeight="1" x14ac:dyDescent="0.25">
      <c r="A132" s="21" t="s">
        <v>123</v>
      </c>
      <c r="B132" s="2" t="s">
        <v>191</v>
      </c>
      <c r="C132" s="1">
        <v>2016</v>
      </c>
      <c r="D132" s="21" t="s">
        <v>126</v>
      </c>
      <c r="E132" s="1" t="s">
        <v>50</v>
      </c>
      <c r="F132" s="1" t="s">
        <v>154</v>
      </c>
      <c r="G132" s="1" t="s">
        <v>163</v>
      </c>
      <c r="H132" s="1" t="s">
        <v>193</v>
      </c>
      <c r="I132" s="22" t="s">
        <v>61</v>
      </c>
      <c r="J132" s="23">
        <v>71</v>
      </c>
      <c r="K132" s="24">
        <f t="shared" si="1"/>
        <v>71</v>
      </c>
      <c r="L132" s="23" t="s">
        <v>156</v>
      </c>
      <c r="M132" s="5">
        <v>1</v>
      </c>
    </row>
    <row r="133" spans="1:13" ht="48.75" customHeight="1" x14ac:dyDescent="0.25">
      <c r="A133" s="21" t="s">
        <v>123</v>
      </c>
      <c r="B133" s="2" t="s">
        <v>462</v>
      </c>
      <c r="C133" s="1">
        <v>2017</v>
      </c>
      <c r="D133" s="21" t="s">
        <v>126</v>
      </c>
      <c r="E133" s="1" t="s">
        <v>50</v>
      </c>
      <c r="F133" s="1" t="s">
        <v>154</v>
      </c>
      <c r="G133" s="1" t="s">
        <v>90</v>
      </c>
      <c r="H133" s="1" t="s">
        <v>96</v>
      </c>
      <c r="I133" s="22" t="s">
        <v>13</v>
      </c>
      <c r="J133" s="23">
        <v>470</v>
      </c>
      <c r="K133" s="24">
        <f t="shared" si="1"/>
        <v>78.333333333333329</v>
      </c>
      <c r="L133" s="23" t="s">
        <v>209</v>
      </c>
      <c r="M133" s="5">
        <v>6</v>
      </c>
    </row>
    <row r="134" spans="1:13" ht="48.75" customHeight="1" x14ac:dyDescent="0.25">
      <c r="A134" s="21" t="s">
        <v>123</v>
      </c>
      <c r="B134" s="2" t="s">
        <v>124</v>
      </c>
      <c r="C134" s="1">
        <v>2017</v>
      </c>
      <c r="D134" s="21" t="s">
        <v>126</v>
      </c>
      <c r="E134" s="1" t="s">
        <v>50</v>
      </c>
      <c r="F134" s="1" t="s">
        <v>154</v>
      </c>
      <c r="G134" s="1" t="s">
        <v>107</v>
      </c>
      <c r="H134" s="1" t="s">
        <v>463</v>
      </c>
      <c r="I134" s="22" t="s">
        <v>13</v>
      </c>
      <c r="J134" s="23">
        <v>270</v>
      </c>
      <c r="K134" s="24">
        <f t="shared" si="1"/>
        <v>45</v>
      </c>
      <c r="L134" s="23" t="s">
        <v>209</v>
      </c>
      <c r="M134" s="5">
        <v>6</v>
      </c>
    </row>
    <row r="135" spans="1:13" ht="48.75" customHeight="1" x14ac:dyDescent="0.25">
      <c r="A135" s="21" t="s">
        <v>123</v>
      </c>
      <c r="B135" s="2" t="s">
        <v>124</v>
      </c>
      <c r="C135" s="1">
        <v>2016</v>
      </c>
      <c r="D135" s="21" t="s">
        <v>126</v>
      </c>
      <c r="E135" s="1" t="s">
        <v>50</v>
      </c>
      <c r="F135" s="1" t="s">
        <v>154</v>
      </c>
      <c r="G135" s="1" t="s">
        <v>146</v>
      </c>
      <c r="H135" s="1" t="s">
        <v>304</v>
      </c>
      <c r="I135" s="22" t="s">
        <v>13</v>
      </c>
      <c r="J135" s="23">
        <v>280</v>
      </c>
      <c r="K135" s="24">
        <f t="shared" si="1"/>
        <v>46.666666666666664</v>
      </c>
      <c r="L135" s="23" t="s">
        <v>156</v>
      </c>
      <c r="M135" s="5">
        <v>6</v>
      </c>
    </row>
    <row r="136" spans="1:13" ht="48.75" customHeight="1" x14ac:dyDescent="0.25">
      <c r="A136" s="21" t="s">
        <v>123</v>
      </c>
      <c r="B136" s="2" t="s">
        <v>124</v>
      </c>
      <c r="C136" s="1">
        <v>2014</v>
      </c>
      <c r="D136" s="21" t="s">
        <v>126</v>
      </c>
      <c r="E136" s="1" t="s">
        <v>50</v>
      </c>
      <c r="F136" s="1" t="s">
        <v>154</v>
      </c>
      <c r="G136" s="1" t="s">
        <v>176</v>
      </c>
      <c r="H136" s="1" t="s">
        <v>194</v>
      </c>
      <c r="I136" s="22" t="s">
        <v>13</v>
      </c>
      <c r="J136" s="23">
        <v>250</v>
      </c>
      <c r="K136" s="24">
        <f t="shared" si="1"/>
        <v>41.666666666666664</v>
      </c>
      <c r="L136" s="23" t="s">
        <v>156</v>
      </c>
      <c r="M136" s="5">
        <v>6</v>
      </c>
    </row>
    <row r="137" spans="1:13" ht="48.75" customHeight="1" x14ac:dyDescent="0.25">
      <c r="A137" s="21" t="s">
        <v>123</v>
      </c>
      <c r="B137" s="2" t="s">
        <v>192</v>
      </c>
      <c r="C137" s="1">
        <v>2014</v>
      </c>
      <c r="D137" s="21" t="s">
        <v>126</v>
      </c>
      <c r="E137" s="1" t="s">
        <v>50</v>
      </c>
      <c r="F137" s="1" t="s">
        <v>154</v>
      </c>
      <c r="G137" s="1" t="s">
        <v>107</v>
      </c>
      <c r="H137" s="1" t="s">
        <v>195</v>
      </c>
      <c r="I137" s="22" t="s">
        <v>13</v>
      </c>
      <c r="J137" s="23">
        <v>350</v>
      </c>
      <c r="K137" s="24">
        <f t="shared" ref="K137:K199" si="2">J137/M137</f>
        <v>58.333333333333336</v>
      </c>
      <c r="L137" s="23" t="s">
        <v>156</v>
      </c>
      <c r="M137" s="5">
        <v>6</v>
      </c>
    </row>
    <row r="138" spans="1:13" ht="48.75" customHeight="1" x14ac:dyDescent="0.25">
      <c r="A138" s="21" t="s">
        <v>123</v>
      </c>
      <c r="B138" s="2" t="s">
        <v>125</v>
      </c>
      <c r="C138" s="1">
        <v>2017</v>
      </c>
      <c r="D138" s="21" t="s">
        <v>126</v>
      </c>
      <c r="E138" s="1" t="s">
        <v>50</v>
      </c>
      <c r="F138" s="1" t="s">
        <v>154</v>
      </c>
      <c r="G138" s="1" t="s">
        <v>111</v>
      </c>
      <c r="H138" s="1" t="s">
        <v>464</v>
      </c>
      <c r="I138" s="22" t="s">
        <v>13</v>
      </c>
      <c r="J138" s="23">
        <v>315</v>
      </c>
      <c r="K138" s="24">
        <f t="shared" si="2"/>
        <v>52.5</v>
      </c>
      <c r="L138" s="23" t="s">
        <v>209</v>
      </c>
      <c r="M138" s="5">
        <v>6</v>
      </c>
    </row>
    <row r="139" spans="1:13" ht="48.75" customHeight="1" x14ac:dyDescent="0.25">
      <c r="A139" s="21" t="s">
        <v>123</v>
      </c>
      <c r="B139" s="2" t="s">
        <v>125</v>
      </c>
      <c r="C139" s="1">
        <v>2016</v>
      </c>
      <c r="D139" s="21" t="s">
        <v>126</v>
      </c>
      <c r="E139" s="1" t="s">
        <v>50</v>
      </c>
      <c r="F139" s="1" t="s">
        <v>154</v>
      </c>
      <c r="G139" s="1" t="s">
        <v>163</v>
      </c>
      <c r="H139" s="1" t="s">
        <v>291</v>
      </c>
      <c r="I139" s="22" t="s">
        <v>13</v>
      </c>
      <c r="J139" s="23">
        <v>350</v>
      </c>
      <c r="K139" s="24">
        <f t="shared" si="2"/>
        <v>58.333333333333336</v>
      </c>
      <c r="L139" s="23" t="s">
        <v>156</v>
      </c>
      <c r="M139" s="5">
        <v>6</v>
      </c>
    </row>
    <row r="140" spans="1:13" ht="48.75" customHeight="1" x14ac:dyDescent="0.25">
      <c r="A140" s="21" t="s">
        <v>250</v>
      </c>
      <c r="B140" s="2" t="s">
        <v>251</v>
      </c>
      <c r="C140" s="1">
        <v>2018</v>
      </c>
      <c r="D140" s="21" t="s">
        <v>89</v>
      </c>
      <c r="E140" s="1" t="s">
        <v>10</v>
      </c>
      <c r="F140" s="1" t="s">
        <v>213</v>
      </c>
      <c r="G140" s="1" t="s">
        <v>163</v>
      </c>
      <c r="H140" s="1" t="s">
        <v>15</v>
      </c>
      <c r="I140" s="22" t="s">
        <v>11</v>
      </c>
      <c r="J140" s="23">
        <v>2200</v>
      </c>
      <c r="K140" s="24">
        <f t="shared" si="2"/>
        <v>183.33333333333334</v>
      </c>
      <c r="L140" s="23" t="s">
        <v>209</v>
      </c>
      <c r="M140" s="5">
        <v>12</v>
      </c>
    </row>
    <row r="141" spans="1:13" ht="48.75" customHeight="1" x14ac:dyDescent="0.25">
      <c r="A141" s="21" t="s">
        <v>250</v>
      </c>
      <c r="B141" s="2" t="s">
        <v>251</v>
      </c>
      <c r="C141" s="1">
        <v>2017</v>
      </c>
      <c r="D141" s="21" t="s">
        <v>89</v>
      </c>
      <c r="E141" s="1" t="s">
        <v>10</v>
      </c>
      <c r="F141" s="1" t="s">
        <v>213</v>
      </c>
      <c r="G141" s="1" t="s">
        <v>107</v>
      </c>
      <c r="H141" s="1" t="s">
        <v>15</v>
      </c>
      <c r="I141" s="22" t="s">
        <v>11</v>
      </c>
      <c r="J141" s="23">
        <v>2200</v>
      </c>
      <c r="K141" s="24">
        <f t="shared" si="2"/>
        <v>183.33333333333334</v>
      </c>
      <c r="L141" s="23" t="s">
        <v>156</v>
      </c>
      <c r="M141" s="5">
        <v>12</v>
      </c>
    </row>
    <row r="142" spans="1:13" ht="48.75" customHeight="1" x14ac:dyDescent="0.25">
      <c r="A142" s="21" t="s">
        <v>173</v>
      </c>
      <c r="B142" s="2" t="s">
        <v>184</v>
      </c>
      <c r="C142" s="1">
        <v>2018</v>
      </c>
      <c r="D142" s="21" t="s">
        <v>175</v>
      </c>
      <c r="E142" s="1" t="s">
        <v>10</v>
      </c>
      <c r="F142" s="1" t="s">
        <v>153</v>
      </c>
      <c r="G142" s="1" t="s">
        <v>346</v>
      </c>
      <c r="H142" s="1" t="s">
        <v>15</v>
      </c>
      <c r="I142" s="22" t="s">
        <v>16</v>
      </c>
      <c r="J142" s="23">
        <v>560</v>
      </c>
      <c r="K142" s="24">
        <f t="shared" si="2"/>
        <v>186.66666666666666</v>
      </c>
      <c r="L142" s="23" t="s">
        <v>209</v>
      </c>
      <c r="M142" s="5">
        <v>3</v>
      </c>
    </row>
    <row r="143" spans="1:13" ht="48.75" customHeight="1" x14ac:dyDescent="0.25">
      <c r="A143" s="21" t="s">
        <v>173</v>
      </c>
      <c r="B143" s="2" t="s">
        <v>184</v>
      </c>
      <c r="C143" s="1">
        <v>2017</v>
      </c>
      <c r="D143" s="21" t="s">
        <v>175</v>
      </c>
      <c r="E143" s="1" t="s">
        <v>10</v>
      </c>
      <c r="F143" s="1" t="s">
        <v>153</v>
      </c>
      <c r="G143" s="1" t="s">
        <v>305</v>
      </c>
      <c r="H143" s="1" t="s">
        <v>15</v>
      </c>
      <c r="I143" s="22" t="s">
        <v>16</v>
      </c>
      <c r="J143" s="23">
        <v>415</v>
      </c>
      <c r="K143" s="24">
        <f t="shared" si="2"/>
        <v>138.33333333333334</v>
      </c>
      <c r="L143" s="23" t="s">
        <v>156</v>
      </c>
      <c r="M143" s="5">
        <v>3</v>
      </c>
    </row>
    <row r="144" spans="1:13" ht="48.75" customHeight="1" x14ac:dyDescent="0.25">
      <c r="A144" s="21" t="s">
        <v>173</v>
      </c>
      <c r="B144" s="2" t="s">
        <v>478</v>
      </c>
      <c r="C144" s="1">
        <v>2018</v>
      </c>
      <c r="D144" s="21" t="s">
        <v>175</v>
      </c>
      <c r="E144" s="1" t="s">
        <v>10</v>
      </c>
      <c r="F144" s="1" t="s">
        <v>78</v>
      </c>
      <c r="G144" s="1" t="s">
        <v>163</v>
      </c>
      <c r="H144" s="1" t="s">
        <v>15</v>
      </c>
      <c r="I144" s="22" t="s">
        <v>16</v>
      </c>
      <c r="J144" s="23">
        <v>560</v>
      </c>
      <c r="K144" s="24">
        <f t="shared" si="2"/>
        <v>186.66666666666666</v>
      </c>
      <c r="L144" s="23" t="s">
        <v>209</v>
      </c>
      <c r="M144" s="5">
        <v>3</v>
      </c>
    </row>
    <row r="145" spans="1:13" ht="48.75" customHeight="1" x14ac:dyDescent="0.25">
      <c r="A145" s="21" t="s">
        <v>173</v>
      </c>
      <c r="B145" s="2" t="s">
        <v>474</v>
      </c>
      <c r="C145" s="1">
        <v>2019</v>
      </c>
      <c r="D145" s="21" t="s">
        <v>175</v>
      </c>
      <c r="E145" s="1" t="s">
        <v>10</v>
      </c>
      <c r="F145" s="1" t="s">
        <v>73</v>
      </c>
      <c r="G145" s="1" t="s">
        <v>147</v>
      </c>
      <c r="H145" s="1" t="s">
        <v>475</v>
      </c>
      <c r="I145" s="22" t="s">
        <v>11</v>
      </c>
      <c r="J145" s="23">
        <v>675</v>
      </c>
      <c r="K145" s="24">
        <f t="shared" si="2"/>
        <v>56.25</v>
      </c>
      <c r="L145" s="23" t="s">
        <v>209</v>
      </c>
      <c r="M145" s="5">
        <v>12</v>
      </c>
    </row>
    <row r="146" spans="1:13" ht="48.75" customHeight="1" x14ac:dyDescent="0.25">
      <c r="A146" s="21" t="s">
        <v>173</v>
      </c>
      <c r="B146" s="2" t="s">
        <v>473</v>
      </c>
      <c r="C146" s="1">
        <v>2020</v>
      </c>
      <c r="D146" s="21" t="s">
        <v>175</v>
      </c>
      <c r="E146" s="1" t="s">
        <v>10</v>
      </c>
      <c r="F146" s="1" t="s">
        <v>153</v>
      </c>
      <c r="G146" s="1" t="s">
        <v>22</v>
      </c>
      <c r="H146" s="1" t="s">
        <v>14</v>
      </c>
      <c r="I146" s="22" t="s">
        <v>11</v>
      </c>
      <c r="J146" s="23">
        <v>420</v>
      </c>
      <c r="K146" s="24">
        <f t="shared" si="2"/>
        <v>35</v>
      </c>
      <c r="L146" s="23" t="s">
        <v>209</v>
      </c>
      <c r="M146" s="5">
        <v>12</v>
      </c>
    </row>
    <row r="147" spans="1:13" ht="48.75" customHeight="1" x14ac:dyDescent="0.25">
      <c r="A147" s="21" t="s">
        <v>173</v>
      </c>
      <c r="B147" s="2" t="s">
        <v>174</v>
      </c>
      <c r="C147" s="1">
        <v>2017</v>
      </c>
      <c r="D147" s="21" t="s">
        <v>175</v>
      </c>
      <c r="E147" s="1" t="s">
        <v>10</v>
      </c>
      <c r="F147" s="1" t="s">
        <v>73</v>
      </c>
      <c r="G147" s="1" t="s">
        <v>106</v>
      </c>
      <c r="H147" s="1" t="s">
        <v>187</v>
      </c>
      <c r="I147" s="22" t="s">
        <v>11</v>
      </c>
      <c r="J147" s="23">
        <v>705</v>
      </c>
      <c r="K147" s="24">
        <f t="shared" si="2"/>
        <v>58.75</v>
      </c>
      <c r="L147" s="23" t="s">
        <v>156</v>
      </c>
      <c r="M147" s="5">
        <v>12</v>
      </c>
    </row>
    <row r="148" spans="1:13" ht="48.75" customHeight="1" x14ac:dyDescent="0.25">
      <c r="A148" s="21" t="s">
        <v>173</v>
      </c>
      <c r="B148" s="2" t="s">
        <v>174</v>
      </c>
      <c r="C148" s="1">
        <v>2016</v>
      </c>
      <c r="D148" s="21" t="s">
        <v>175</v>
      </c>
      <c r="E148" s="1" t="s">
        <v>10</v>
      </c>
      <c r="F148" s="1" t="s">
        <v>73</v>
      </c>
      <c r="G148" s="1" t="s">
        <v>176</v>
      </c>
      <c r="H148" s="1" t="s">
        <v>177</v>
      </c>
      <c r="I148" s="22" t="s">
        <v>11</v>
      </c>
      <c r="J148" s="23">
        <v>695</v>
      </c>
      <c r="K148" s="24">
        <f t="shared" si="2"/>
        <v>57.916666666666664</v>
      </c>
      <c r="L148" s="23" t="s">
        <v>156</v>
      </c>
      <c r="M148" s="5">
        <v>12</v>
      </c>
    </row>
    <row r="149" spans="1:13" ht="48.75" customHeight="1" x14ac:dyDescent="0.25">
      <c r="A149" s="21" t="s">
        <v>173</v>
      </c>
      <c r="B149" s="2" t="s">
        <v>185</v>
      </c>
      <c r="C149" s="1">
        <v>2018</v>
      </c>
      <c r="D149" s="21" t="s">
        <v>175</v>
      </c>
      <c r="E149" s="1" t="s">
        <v>10</v>
      </c>
      <c r="F149" s="1" t="s">
        <v>73</v>
      </c>
      <c r="G149" s="1" t="s">
        <v>90</v>
      </c>
      <c r="H149" s="1" t="s">
        <v>476</v>
      </c>
      <c r="I149" s="22" t="s">
        <v>16</v>
      </c>
      <c r="J149" s="23">
        <v>560</v>
      </c>
      <c r="K149" s="24">
        <f t="shared" si="2"/>
        <v>186.66666666666666</v>
      </c>
      <c r="L149" s="23" t="s">
        <v>209</v>
      </c>
      <c r="M149" s="5">
        <v>3</v>
      </c>
    </row>
    <row r="150" spans="1:13" ht="48.75" customHeight="1" x14ac:dyDescent="0.25">
      <c r="A150" s="21" t="s">
        <v>173</v>
      </c>
      <c r="B150" s="2" t="s">
        <v>186</v>
      </c>
      <c r="C150" s="1">
        <v>2018</v>
      </c>
      <c r="D150" s="21" t="s">
        <v>175</v>
      </c>
      <c r="E150" s="1" t="s">
        <v>10</v>
      </c>
      <c r="F150" s="1" t="s">
        <v>73</v>
      </c>
      <c r="G150" s="1" t="s">
        <v>150</v>
      </c>
      <c r="H150" s="1" t="s">
        <v>477</v>
      </c>
      <c r="I150" s="22" t="s">
        <v>16</v>
      </c>
      <c r="J150" s="23">
        <v>560</v>
      </c>
      <c r="K150" s="24">
        <f t="shared" si="2"/>
        <v>186.66666666666666</v>
      </c>
      <c r="L150" s="23" t="s">
        <v>209</v>
      </c>
      <c r="M150" s="5">
        <v>3</v>
      </c>
    </row>
    <row r="151" spans="1:13" ht="48.75" customHeight="1" x14ac:dyDescent="0.25">
      <c r="A151" s="21" t="s">
        <v>200</v>
      </c>
      <c r="B151" s="2" t="s">
        <v>201</v>
      </c>
      <c r="C151" s="1">
        <v>2018</v>
      </c>
      <c r="D151" s="21" t="s">
        <v>202</v>
      </c>
      <c r="E151" s="1" t="s">
        <v>203</v>
      </c>
      <c r="F151" s="1" t="s">
        <v>204</v>
      </c>
      <c r="G151" s="1" t="s">
        <v>306</v>
      </c>
      <c r="H151" s="1" t="s">
        <v>14</v>
      </c>
      <c r="I151" s="22" t="s">
        <v>11</v>
      </c>
      <c r="J151" s="23">
        <v>295</v>
      </c>
      <c r="K151" s="24">
        <f t="shared" si="2"/>
        <v>24.583333333333332</v>
      </c>
      <c r="L151" s="23" t="s">
        <v>156</v>
      </c>
      <c r="M151" s="5">
        <v>12</v>
      </c>
    </row>
    <row r="152" spans="1:13" ht="48.75" customHeight="1" x14ac:dyDescent="0.25">
      <c r="A152" s="21" t="s">
        <v>200</v>
      </c>
      <c r="B152" s="2" t="s">
        <v>201</v>
      </c>
      <c r="C152" s="1">
        <v>2017</v>
      </c>
      <c r="D152" s="21" t="s">
        <v>202</v>
      </c>
      <c r="E152" s="1" t="s">
        <v>203</v>
      </c>
      <c r="F152" s="1" t="s">
        <v>204</v>
      </c>
      <c r="G152" s="1" t="s">
        <v>205</v>
      </c>
      <c r="H152" s="1" t="s">
        <v>14</v>
      </c>
      <c r="I152" s="22" t="s">
        <v>11</v>
      </c>
      <c r="J152" s="23">
        <v>295</v>
      </c>
      <c r="K152" s="24">
        <f t="shared" si="2"/>
        <v>24.583333333333332</v>
      </c>
      <c r="L152" s="23" t="s">
        <v>156</v>
      </c>
      <c r="M152" s="5">
        <v>12</v>
      </c>
    </row>
    <row r="153" spans="1:13" ht="48.75" customHeight="1" x14ac:dyDescent="0.25">
      <c r="A153" s="21" t="s">
        <v>200</v>
      </c>
      <c r="B153" s="2" t="s">
        <v>206</v>
      </c>
      <c r="C153" s="1">
        <v>2018</v>
      </c>
      <c r="D153" s="21" t="s">
        <v>202</v>
      </c>
      <c r="E153" s="1" t="s">
        <v>203</v>
      </c>
      <c r="F153" s="1" t="s">
        <v>204</v>
      </c>
      <c r="G153" s="1" t="s">
        <v>307</v>
      </c>
      <c r="H153" s="1" t="s">
        <v>18</v>
      </c>
      <c r="I153" s="22" t="s">
        <v>11</v>
      </c>
      <c r="J153" s="23">
        <v>350</v>
      </c>
      <c r="K153" s="24">
        <f t="shared" si="2"/>
        <v>29.166666666666668</v>
      </c>
      <c r="L153" s="23" t="s">
        <v>156</v>
      </c>
      <c r="M153" s="5">
        <v>12</v>
      </c>
    </row>
    <row r="154" spans="1:13" ht="48.75" customHeight="1" x14ac:dyDescent="0.25">
      <c r="A154" s="21" t="s">
        <v>200</v>
      </c>
      <c r="B154" s="2" t="s">
        <v>398</v>
      </c>
      <c r="C154" s="1">
        <v>2018</v>
      </c>
      <c r="D154" s="21" t="s">
        <v>202</v>
      </c>
      <c r="E154" s="1" t="s">
        <v>203</v>
      </c>
      <c r="F154" s="1" t="s">
        <v>204</v>
      </c>
      <c r="G154" s="1" t="s">
        <v>397</v>
      </c>
      <c r="H154" s="1" t="s">
        <v>18</v>
      </c>
      <c r="I154" s="22" t="s">
        <v>13</v>
      </c>
      <c r="J154" s="23">
        <v>310</v>
      </c>
      <c r="K154" s="24">
        <f t="shared" si="2"/>
        <v>51.666666666666664</v>
      </c>
      <c r="L154" s="23" t="s">
        <v>156</v>
      </c>
      <c r="M154" s="5">
        <v>6</v>
      </c>
    </row>
    <row r="155" spans="1:13" ht="48.75" customHeight="1" x14ac:dyDescent="0.25">
      <c r="A155" s="21" t="s">
        <v>483</v>
      </c>
      <c r="B155" s="1" t="s">
        <v>484</v>
      </c>
      <c r="C155" s="1">
        <v>2018</v>
      </c>
      <c r="D155" s="21" t="s">
        <v>211</v>
      </c>
      <c r="E155" s="1" t="s">
        <v>99</v>
      </c>
      <c r="F155" s="1" t="s">
        <v>101</v>
      </c>
      <c r="G155" s="1" t="s">
        <v>163</v>
      </c>
      <c r="H155" s="1" t="s">
        <v>14</v>
      </c>
      <c r="I155" s="22" t="s">
        <v>11</v>
      </c>
      <c r="J155" s="23">
        <v>800</v>
      </c>
      <c r="K155" s="24">
        <f t="shared" si="2"/>
        <v>66.666666666666671</v>
      </c>
      <c r="L155" s="23" t="s">
        <v>156</v>
      </c>
      <c r="M155" s="5">
        <v>12</v>
      </c>
    </row>
    <row r="156" spans="1:13" ht="48.75" customHeight="1" x14ac:dyDescent="0.25">
      <c r="A156" s="21" t="s">
        <v>483</v>
      </c>
      <c r="B156" s="1" t="s">
        <v>415</v>
      </c>
      <c r="C156" s="1">
        <v>2018</v>
      </c>
      <c r="D156" s="21" t="s">
        <v>211</v>
      </c>
      <c r="E156" s="1" t="s">
        <v>99</v>
      </c>
      <c r="F156" s="1" t="s">
        <v>101</v>
      </c>
      <c r="G156" s="1" t="s">
        <v>90</v>
      </c>
      <c r="H156" s="1" t="s">
        <v>14</v>
      </c>
      <c r="I156" s="22" t="s">
        <v>11</v>
      </c>
      <c r="J156" s="23">
        <v>650</v>
      </c>
      <c r="K156" s="24">
        <f t="shared" si="2"/>
        <v>54.166666666666664</v>
      </c>
      <c r="L156" s="23" t="s">
        <v>156</v>
      </c>
      <c r="M156" s="5">
        <v>12</v>
      </c>
    </row>
    <row r="157" spans="1:13" ht="48.75" customHeight="1" x14ac:dyDescent="0.25">
      <c r="A157" s="21" t="s">
        <v>108</v>
      </c>
      <c r="B157" s="2" t="s">
        <v>359</v>
      </c>
      <c r="C157" s="1">
        <v>2018</v>
      </c>
      <c r="D157" s="21" t="s">
        <v>66</v>
      </c>
      <c r="E157" s="1" t="s">
        <v>10</v>
      </c>
      <c r="F157" s="1" t="s">
        <v>81</v>
      </c>
      <c r="G157" s="1" t="s">
        <v>289</v>
      </c>
      <c r="H157" s="1" t="s">
        <v>360</v>
      </c>
      <c r="I157" s="22" t="s">
        <v>16</v>
      </c>
      <c r="J157" s="23">
        <v>920</v>
      </c>
      <c r="K157" s="24">
        <f t="shared" si="2"/>
        <v>306.66666666666669</v>
      </c>
      <c r="L157" s="23" t="s">
        <v>156</v>
      </c>
      <c r="M157" s="5">
        <v>3</v>
      </c>
    </row>
    <row r="158" spans="1:13" ht="48.75" customHeight="1" x14ac:dyDescent="0.25">
      <c r="A158" s="21" t="s">
        <v>108</v>
      </c>
      <c r="B158" s="11" t="s">
        <v>361</v>
      </c>
      <c r="C158" s="1">
        <v>2018</v>
      </c>
      <c r="D158" s="21" t="s">
        <v>66</v>
      </c>
      <c r="E158" s="1" t="s">
        <v>10</v>
      </c>
      <c r="F158" s="1" t="s">
        <v>81</v>
      </c>
      <c r="G158" s="1" t="s">
        <v>289</v>
      </c>
      <c r="H158" s="1" t="s">
        <v>360</v>
      </c>
      <c r="I158" s="22" t="s">
        <v>356</v>
      </c>
      <c r="J158" s="23">
        <v>675</v>
      </c>
      <c r="K158" s="24">
        <f t="shared" si="2"/>
        <v>675</v>
      </c>
      <c r="L158" s="23" t="s">
        <v>156</v>
      </c>
      <c r="M158" s="5">
        <v>1</v>
      </c>
    </row>
    <row r="159" spans="1:13" ht="48.75" customHeight="1" x14ac:dyDescent="0.25">
      <c r="A159" s="21" t="s">
        <v>108</v>
      </c>
      <c r="B159" s="2" t="s">
        <v>308</v>
      </c>
      <c r="C159" s="1">
        <v>2018</v>
      </c>
      <c r="D159" s="21" t="s">
        <v>66</v>
      </c>
      <c r="E159" s="1" t="s">
        <v>10</v>
      </c>
      <c r="F159" s="1" t="s">
        <v>78</v>
      </c>
      <c r="G159" s="1" t="s">
        <v>150</v>
      </c>
      <c r="H159" s="1" t="s">
        <v>355</v>
      </c>
      <c r="I159" s="22" t="s">
        <v>16</v>
      </c>
      <c r="J159" s="23">
        <v>920</v>
      </c>
      <c r="K159" s="24">
        <f t="shared" si="2"/>
        <v>306.66666666666669</v>
      </c>
      <c r="L159" s="23" t="s">
        <v>156</v>
      </c>
      <c r="M159" s="5">
        <v>3</v>
      </c>
    </row>
    <row r="160" spans="1:13" ht="48.75" customHeight="1" x14ac:dyDescent="0.25">
      <c r="A160" s="21" t="s">
        <v>108</v>
      </c>
      <c r="B160" s="2" t="s">
        <v>308</v>
      </c>
      <c r="C160" s="1">
        <v>2017</v>
      </c>
      <c r="D160" s="21" t="s">
        <v>66</v>
      </c>
      <c r="E160" s="1" t="s">
        <v>10</v>
      </c>
      <c r="F160" s="1" t="s">
        <v>78</v>
      </c>
      <c r="G160" s="1" t="s">
        <v>90</v>
      </c>
      <c r="H160" s="1" t="s">
        <v>309</v>
      </c>
      <c r="I160" s="22" t="s">
        <v>16</v>
      </c>
      <c r="J160" s="23">
        <v>925</v>
      </c>
      <c r="K160" s="24">
        <f t="shared" si="2"/>
        <v>308.33333333333331</v>
      </c>
      <c r="L160" s="23" t="s">
        <v>156</v>
      </c>
      <c r="M160" s="5">
        <v>3</v>
      </c>
    </row>
    <row r="161" spans="1:13" ht="48.75" customHeight="1" x14ac:dyDescent="0.25">
      <c r="A161" s="21" t="s">
        <v>108</v>
      </c>
      <c r="B161" s="2" t="s">
        <v>180</v>
      </c>
      <c r="C161" s="1">
        <v>2018</v>
      </c>
      <c r="D161" s="21" t="s">
        <v>66</v>
      </c>
      <c r="E161" s="1" t="s">
        <v>10</v>
      </c>
      <c r="F161" s="1" t="s">
        <v>73</v>
      </c>
      <c r="G161" s="1" t="s">
        <v>358</v>
      </c>
      <c r="H161" s="1" t="s">
        <v>357</v>
      </c>
      <c r="I161" s="22" t="s">
        <v>11</v>
      </c>
      <c r="J161" s="23">
        <v>2255</v>
      </c>
      <c r="K161" s="24">
        <f t="shared" si="2"/>
        <v>187.91666666666666</v>
      </c>
      <c r="L161" s="23" t="s">
        <v>156</v>
      </c>
      <c r="M161" s="5">
        <v>12</v>
      </c>
    </row>
    <row r="162" spans="1:13" ht="48.75" customHeight="1" x14ac:dyDescent="0.25">
      <c r="A162" s="21" t="s">
        <v>108</v>
      </c>
      <c r="B162" s="2" t="s">
        <v>180</v>
      </c>
      <c r="C162" s="1">
        <v>2017</v>
      </c>
      <c r="D162" s="21" t="s">
        <v>66</v>
      </c>
      <c r="E162" s="1" t="s">
        <v>10</v>
      </c>
      <c r="F162" s="1" t="s">
        <v>73</v>
      </c>
      <c r="G162" s="1" t="s">
        <v>310</v>
      </c>
      <c r="H162" s="1" t="s">
        <v>311</v>
      </c>
      <c r="I162" s="22" t="s">
        <v>11</v>
      </c>
      <c r="J162" s="23">
        <v>2315</v>
      </c>
      <c r="K162" s="24">
        <f t="shared" si="2"/>
        <v>192.91666666666666</v>
      </c>
      <c r="L162" s="23" t="s">
        <v>156</v>
      </c>
      <c r="M162" s="5">
        <v>12</v>
      </c>
    </row>
    <row r="163" spans="1:13" ht="48.75" customHeight="1" x14ac:dyDescent="0.25">
      <c r="A163" s="21" t="s">
        <v>108</v>
      </c>
      <c r="B163" s="2" t="s">
        <v>180</v>
      </c>
      <c r="C163" s="1">
        <v>2016</v>
      </c>
      <c r="D163" s="21" t="s">
        <v>66</v>
      </c>
      <c r="E163" s="1" t="s">
        <v>10</v>
      </c>
      <c r="F163" s="1" t="s">
        <v>73</v>
      </c>
      <c r="G163" s="1" t="s">
        <v>163</v>
      </c>
      <c r="H163" s="1" t="s">
        <v>207</v>
      </c>
      <c r="I163" s="22" t="s">
        <v>61</v>
      </c>
      <c r="J163" s="23">
        <v>208</v>
      </c>
      <c r="K163" s="24">
        <f t="shared" si="2"/>
        <v>208</v>
      </c>
      <c r="L163" s="23" t="s">
        <v>156</v>
      </c>
      <c r="M163" s="5">
        <v>1</v>
      </c>
    </row>
    <row r="164" spans="1:13" ht="48.75" customHeight="1" x14ac:dyDescent="0.25">
      <c r="A164" s="21" t="s">
        <v>91</v>
      </c>
      <c r="B164" s="2" t="s">
        <v>92</v>
      </c>
      <c r="C164" s="1">
        <v>2014</v>
      </c>
      <c r="D164" s="21" t="s">
        <v>117</v>
      </c>
      <c r="E164" s="1" t="s">
        <v>62</v>
      </c>
      <c r="F164" s="1" t="s">
        <v>94</v>
      </c>
      <c r="G164" s="1" t="s">
        <v>95</v>
      </c>
      <c r="H164" s="1" t="s">
        <v>96</v>
      </c>
      <c r="I164" s="22" t="s">
        <v>11</v>
      </c>
      <c r="J164" s="23">
        <v>395</v>
      </c>
      <c r="K164" s="24">
        <f t="shared" si="2"/>
        <v>32.916666666666664</v>
      </c>
      <c r="L164" s="23" t="s">
        <v>156</v>
      </c>
      <c r="M164" s="5">
        <v>12</v>
      </c>
    </row>
    <row r="165" spans="1:13" ht="48.75" customHeight="1" x14ac:dyDescent="0.25">
      <c r="A165" s="21" t="s">
        <v>479</v>
      </c>
      <c r="B165" s="2" t="s">
        <v>482</v>
      </c>
      <c r="C165" s="1">
        <v>2013</v>
      </c>
      <c r="D165" s="21" t="s">
        <v>480</v>
      </c>
      <c r="E165" s="1" t="s">
        <v>10</v>
      </c>
      <c r="F165" s="1" t="s">
        <v>481</v>
      </c>
      <c r="G165" s="1" t="s">
        <v>290</v>
      </c>
      <c r="H165" s="1" t="s">
        <v>15</v>
      </c>
      <c r="I165" s="22" t="s">
        <v>61</v>
      </c>
      <c r="J165" s="23">
        <v>460</v>
      </c>
      <c r="K165" s="24">
        <f t="shared" si="2"/>
        <v>460</v>
      </c>
      <c r="L165" s="23" t="s">
        <v>156</v>
      </c>
      <c r="M165" s="5">
        <v>1</v>
      </c>
    </row>
    <row r="166" spans="1:13" ht="48.75" customHeight="1" x14ac:dyDescent="0.25">
      <c r="A166" s="21" t="s">
        <v>577</v>
      </c>
      <c r="B166" s="2" t="s">
        <v>12</v>
      </c>
      <c r="C166" s="1">
        <v>2017</v>
      </c>
      <c r="D166" s="21" t="s">
        <v>234</v>
      </c>
      <c r="E166" s="1" t="s">
        <v>10</v>
      </c>
      <c r="F166" s="1" t="s">
        <v>78</v>
      </c>
      <c r="G166" s="1" t="s">
        <v>405</v>
      </c>
      <c r="H166" s="1" t="s">
        <v>578</v>
      </c>
      <c r="I166" s="22" t="s">
        <v>16</v>
      </c>
      <c r="J166" s="23">
        <v>3050</v>
      </c>
      <c r="K166" s="24">
        <f t="shared" si="2"/>
        <v>1016.6666666666666</v>
      </c>
      <c r="L166" s="23" t="s">
        <v>156</v>
      </c>
      <c r="M166" s="5">
        <v>3</v>
      </c>
    </row>
    <row r="167" spans="1:13" ht="48.75" customHeight="1" x14ac:dyDescent="0.25">
      <c r="A167" s="21" t="s">
        <v>485</v>
      </c>
      <c r="B167" s="1" t="s">
        <v>486</v>
      </c>
      <c r="C167" s="1">
        <v>2018</v>
      </c>
      <c r="D167" s="21" t="s">
        <v>487</v>
      </c>
      <c r="E167" s="1" t="s">
        <v>99</v>
      </c>
      <c r="F167" s="1" t="s">
        <v>100</v>
      </c>
      <c r="G167" s="1" t="s">
        <v>162</v>
      </c>
      <c r="H167" s="1" t="s">
        <v>14</v>
      </c>
      <c r="I167" s="22" t="s">
        <v>13</v>
      </c>
      <c r="J167" s="23">
        <v>480</v>
      </c>
      <c r="K167" s="24">
        <f t="shared" si="2"/>
        <v>80</v>
      </c>
      <c r="L167" s="23" t="s">
        <v>156</v>
      </c>
      <c r="M167" s="5">
        <v>6</v>
      </c>
    </row>
    <row r="168" spans="1:13" ht="48.75" customHeight="1" x14ac:dyDescent="0.25">
      <c r="A168" s="21" t="s">
        <v>283</v>
      </c>
      <c r="B168" s="2" t="s">
        <v>221</v>
      </c>
      <c r="C168" s="1">
        <v>2018</v>
      </c>
      <c r="D168" s="21" t="s">
        <v>284</v>
      </c>
      <c r="E168" s="1" t="s">
        <v>10</v>
      </c>
      <c r="F168" s="1" t="s">
        <v>231</v>
      </c>
      <c r="G168" s="1" t="s">
        <v>130</v>
      </c>
      <c r="H168" s="1" t="s">
        <v>15</v>
      </c>
      <c r="I168" s="22" t="s">
        <v>16</v>
      </c>
      <c r="J168" s="23">
        <v>405</v>
      </c>
      <c r="K168" s="24">
        <f t="shared" si="2"/>
        <v>135</v>
      </c>
      <c r="L168" s="23" t="s">
        <v>209</v>
      </c>
      <c r="M168" s="5">
        <v>3</v>
      </c>
    </row>
    <row r="169" spans="1:13" ht="48.75" customHeight="1" x14ac:dyDescent="0.25">
      <c r="A169" s="21" t="s">
        <v>283</v>
      </c>
      <c r="B169" s="2" t="s">
        <v>221</v>
      </c>
      <c r="C169" s="1">
        <v>2016</v>
      </c>
      <c r="D169" s="21" t="s">
        <v>284</v>
      </c>
      <c r="E169" s="1" t="s">
        <v>10</v>
      </c>
      <c r="F169" s="1" t="s">
        <v>231</v>
      </c>
      <c r="G169" s="1" t="s">
        <v>437</v>
      </c>
      <c r="H169" s="1" t="s">
        <v>15</v>
      </c>
      <c r="I169" s="22" t="s">
        <v>16</v>
      </c>
      <c r="J169" s="23">
        <v>405</v>
      </c>
      <c r="K169" s="24">
        <f t="shared" si="2"/>
        <v>135</v>
      </c>
      <c r="L169" s="23" t="s">
        <v>156</v>
      </c>
      <c r="M169" s="5">
        <v>3</v>
      </c>
    </row>
    <row r="170" spans="1:13" ht="48.75" customHeight="1" x14ac:dyDescent="0.25">
      <c r="A170" s="21" t="s">
        <v>197</v>
      </c>
      <c r="B170" s="2" t="s">
        <v>12</v>
      </c>
      <c r="C170" s="1">
        <v>2017</v>
      </c>
      <c r="D170" s="21" t="s">
        <v>66</v>
      </c>
      <c r="E170" s="1" t="s">
        <v>10</v>
      </c>
      <c r="F170" s="1" t="s">
        <v>275</v>
      </c>
      <c r="G170" s="1" t="s">
        <v>106</v>
      </c>
      <c r="H170" s="1" t="s">
        <v>399</v>
      </c>
      <c r="I170" s="22" t="s">
        <v>11</v>
      </c>
      <c r="J170" s="23">
        <v>1465</v>
      </c>
      <c r="K170" s="24">
        <f t="shared" si="2"/>
        <v>122.08333333333333</v>
      </c>
      <c r="L170" s="23" t="s">
        <v>156</v>
      </c>
      <c r="M170" s="5">
        <v>12</v>
      </c>
    </row>
    <row r="171" spans="1:13" ht="48.75" customHeight="1" x14ac:dyDescent="0.25">
      <c r="A171" s="21" t="s">
        <v>197</v>
      </c>
      <c r="B171" s="2" t="s">
        <v>110</v>
      </c>
      <c r="C171" s="1">
        <v>2016</v>
      </c>
      <c r="D171" s="21" t="s">
        <v>66</v>
      </c>
      <c r="E171" s="1" t="s">
        <v>10</v>
      </c>
      <c r="F171" s="1" t="s">
        <v>275</v>
      </c>
      <c r="G171" s="1" t="s">
        <v>111</v>
      </c>
      <c r="H171" s="1" t="s">
        <v>166</v>
      </c>
      <c r="I171" s="22" t="s">
        <v>67</v>
      </c>
      <c r="J171" s="23">
        <v>1525</v>
      </c>
      <c r="K171" s="24">
        <f t="shared" si="2"/>
        <v>254.16666666666666</v>
      </c>
      <c r="L171" s="23" t="s">
        <v>156</v>
      </c>
      <c r="M171" s="5">
        <v>6</v>
      </c>
    </row>
    <row r="172" spans="1:13" ht="48.75" customHeight="1" x14ac:dyDescent="0.25">
      <c r="A172" s="21" t="s">
        <v>21</v>
      </c>
      <c r="B172" s="2" t="s">
        <v>112</v>
      </c>
      <c r="C172" s="1">
        <v>2016</v>
      </c>
      <c r="D172" s="21" t="s">
        <v>42</v>
      </c>
      <c r="E172" s="1" t="s">
        <v>62</v>
      </c>
      <c r="F172" s="1" t="s">
        <v>93</v>
      </c>
      <c r="G172" s="1" t="s">
        <v>107</v>
      </c>
      <c r="H172" s="1" t="s">
        <v>18</v>
      </c>
      <c r="I172" s="22" t="s">
        <v>11</v>
      </c>
      <c r="J172" s="23">
        <v>690</v>
      </c>
      <c r="K172" s="24">
        <f t="shared" si="2"/>
        <v>57.5</v>
      </c>
      <c r="L172" s="23" t="s">
        <v>156</v>
      </c>
      <c r="M172" s="5">
        <v>12</v>
      </c>
    </row>
    <row r="173" spans="1:13" ht="48.75" customHeight="1" x14ac:dyDescent="0.25">
      <c r="A173" s="21" t="s">
        <v>214</v>
      </c>
      <c r="B173" s="2" t="s">
        <v>442</v>
      </c>
      <c r="C173" s="1">
        <v>2016</v>
      </c>
      <c r="D173" s="21" t="s">
        <v>216</v>
      </c>
      <c r="E173" s="1" t="s">
        <v>10</v>
      </c>
      <c r="F173" s="1" t="s">
        <v>217</v>
      </c>
      <c r="G173" s="1" t="s">
        <v>141</v>
      </c>
      <c r="H173" s="1" t="s">
        <v>14</v>
      </c>
      <c r="I173" s="22" t="s">
        <v>13</v>
      </c>
      <c r="J173" s="23">
        <v>280</v>
      </c>
      <c r="K173" s="24">
        <f t="shared" si="2"/>
        <v>46.666666666666664</v>
      </c>
      <c r="L173" s="23" t="s">
        <v>156</v>
      </c>
      <c r="M173" s="5">
        <v>6</v>
      </c>
    </row>
    <row r="174" spans="1:13" ht="48.75" customHeight="1" x14ac:dyDescent="0.25">
      <c r="A174" s="21" t="s">
        <v>214</v>
      </c>
      <c r="B174" s="2" t="s">
        <v>442</v>
      </c>
      <c r="C174" s="1">
        <v>2014</v>
      </c>
      <c r="D174" s="21" t="s">
        <v>216</v>
      </c>
      <c r="E174" s="1" t="s">
        <v>10</v>
      </c>
      <c r="F174" s="1" t="s">
        <v>217</v>
      </c>
      <c r="G174" s="1" t="s">
        <v>199</v>
      </c>
      <c r="H174" s="1" t="s">
        <v>14</v>
      </c>
      <c r="I174" s="22" t="s">
        <v>11</v>
      </c>
      <c r="J174" s="23">
        <v>600</v>
      </c>
      <c r="K174" s="24">
        <f t="shared" si="2"/>
        <v>50</v>
      </c>
      <c r="L174" s="23" t="s">
        <v>156</v>
      </c>
      <c r="M174" s="5">
        <v>12</v>
      </c>
    </row>
    <row r="175" spans="1:13" ht="48.75" customHeight="1" x14ac:dyDescent="0.25">
      <c r="A175" s="21" t="s">
        <v>214</v>
      </c>
      <c r="B175" s="2" t="s">
        <v>215</v>
      </c>
      <c r="C175" s="1">
        <v>2017</v>
      </c>
      <c r="D175" s="21" t="s">
        <v>216</v>
      </c>
      <c r="E175" s="1" t="s">
        <v>10</v>
      </c>
      <c r="F175" s="1" t="s">
        <v>217</v>
      </c>
      <c r="G175" s="1" t="s">
        <v>88</v>
      </c>
      <c r="H175" s="1" t="s">
        <v>14</v>
      </c>
      <c r="I175" s="22" t="s">
        <v>13</v>
      </c>
      <c r="J175" s="23">
        <v>280</v>
      </c>
      <c r="K175" s="24">
        <f t="shared" si="2"/>
        <v>46.666666666666664</v>
      </c>
      <c r="L175" s="23" t="s">
        <v>156</v>
      </c>
      <c r="M175" s="5">
        <v>6</v>
      </c>
    </row>
    <row r="176" spans="1:13" ht="48.75" customHeight="1" x14ac:dyDescent="0.25">
      <c r="A176" s="21" t="s">
        <v>214</v>
      </c>
      <c r="B176" s="2" t="s">
        <v>215</v>
      </c>
      <c r="C176" s="1">
        <v>2013</v>
      </c>
      <c r="D176" s="21" t="s">
        <v>216</v>
      </c>
      <c r="E176" s="1" t="s">
        <v>10</v>
      </c>
      <c r="F176" s="1" t="s">
        <v>217</v>
      </c>
      <c r="G176" s="1" t="s">
        <v>199</v>
      </c>
      <c r="H176" s="1" t="s">
        <v>14</v>
      </c>
      <c r="I176" s="22" t="s">
        <v>11</v>
      </c>
      <c r="J176" s="23">
        <v>695</v>
      </c>
      <c r="K176" s="24">
        <f t="shared" si="2"/>
        <v>57.916666666666664</v>
      </c>
      <c r="L176" s="23" t="s">
        <v>156</v>
      </c>
      <c r="M176" s="5">
        <v>12</v>
      </c>
    </row>
    <row r="177" spans="1:13" ht="48.75" customHeight="1" x14ac:dyDescent="0.25">
      <c r="A177" s="21" t="s">
        <v>214</v>
      </c>
      <c r="B177" s="2" t="s">
        <v>215</v>
      </c>
      <c r="C177" s="1">
        <v>2012</v>
      </c>
      <c r="D177" s="21" t="s">
        <v>216</v>
      </c>
      <c r="E177" s="1" t="s">
        <v>10</v>
      </c>
      <c r="F177" s="1" t="s">
        <v>217</v>
      </c>
      <c r="G177" s="1" t="s">
        <v>199</v>
      </c>
      <c r="H177" s="1" t="s">
        <v>14</v>
      </c>
      <c r="I177" s="22" t="s">
        <v>11</v>
      </c>
      <c r="J177" s="23">
        <v>695</v>
      </c>
      <c r="K177" s="24">
        <f t="shared" si="2"/>
        <v>57.916666666666664</v>
      </c>
      <c r="L177" s="23" t="s">
        <v>209</v>
      </c>
      <c r="M177" s="5">
        <v>12</v>
      </c>
    </row>
    <row r="178" spans="1:13" ht="48.75" customHeight="1" x14ac:dyDescent="0.25">
      <c r="A178" s="21" t="s">
        <v>563</v>
      </c>
      <c r="B178" s="2" t="s">
        <v>567</v>
      </c>
      <c r="C178" s="1">
        <v>2013</v>
      </c>
      <c r="D178" s="21" t="s">
        <v>47</v>
      </c>
      <c r="E178" s="1" t="s">
        <v>10</v>
      </c>
      <c r="F178" s="1" t="s">
        <v>76</v>
      </c>
      <c r="G178" s="1" t="s">
        <v>290</v>
      </c>
      <c r="H178" s="1" t="s">
        <v>568</v>
      </c>
      <c r="I178" s="22" t="s">
        <v>16</v>
      </c>
      <c r="J178" s="23">
        <v>1200</v>
      </c>
      <c r="K178" s="24">
        <f t="shared" si="2"/>
        <v>400</v>
      </c>
      <c r="L178" s="23" t="s">
        <v>156</v>
      </c>
      <c r="M178" s="5">
        <v>3</v>
      </c>
    </row>
    <row r="179" spans="1:13" ht="48.75" customHeight="1" x14ac:dyDescent="0.25">
      <c r="A179" s="21" t="s">
        <v>563</v>
      </c>
      <c r="B179" s="2" t="s">
        <v>562</v>
      </c>
      <c r="C179" s="1">
        <v>2012</v>
      </c>
      <c r="D179" s="21" t="s">
        <v>47</v>
      </c>
      <c r="E179" s="1" t="s">
        <v>10</v>
      </c>
      <c r="F179" s="1" t="s">
        <v>76</v>
      </c>
      <c r="G179" s="1" t="s">
        <v>290</v>
      </c>
      <c r="H179" s="1" t="s">
        <v>564</v>
      </c>
      <c r="I179" s="22" t="s">
        <v>356</v>
      </c>
      <c r="J179" s="23">
        <v>995</v>
      </c>
      <c r="K179" s="24">
        <f t="shared" si="2"/>
        <v>995</v>
      </c>
      <c r="L179" s="23" t="s">
        <v>156</v>
      </c>
      <c r="M179" s="5">
        <v>1</v>
      </c>
    </row>
    <row r="180" spans="1:13" ht="48.75" customHeight="1" x14ac:dyDescent="0.25">
      <c r="A180" s="21" t="s">
        <v>563</v>
      </c>
      <c r="B180" s="2" t="s">
        <v>569</v>
      </c>
      <c r="C180" s="1">
        <v>2013</v>
      </c>
      <c r="D180" s="21" t="s">
        <v>47</v>
      </c>
      <c r="E180" s="1" t="s">
        <v>10</v>
      </c>
      <c r="F180" s="1" t="s">
        <v>76</v>
      </c>
      <c r="G180" s="1" t="s">
        <v>290</v>
      </c>
      <c r="H180" s="1" t="s">
        <v>27</v>
      </c>
      <c r="I180" s="22" t="s">
        <v>16</v>
      </c>
      <c r="J180" s="23">
        <v>1300</v>
      </c>
      <c r="K180" s="24">
        <f t="shared" si="2"/>
        <v>433.33333333333331</v>
      </c>
      <c r="L180" s="23" t="s">
        <v>156</v>
      </c>
      <c r="M180" s="5">
        <v>3</v>
      </c>
    </row>
    <row r="181" spans="1:13" ht="48.75" customHeight="1" x14ac:dyDescent="0.25">
      <c r="A181" s="21" t="s">
        <v>565</v>
      </c>
      <c r="B181" s="1" t="s">
        <v>489</v>
      </c>
      <c r="C181" s="1">
        <v>2016</v>
      </c>
      <c r="D181" s="21" t="s">
        <v>488</v>
      </c>
      <c r="E181" s="1" t="s">
        <v>99</v>
      </c>
      <c r="F181" s="1" t="s">
        <v>100</v>
      </c>
      <c r="G181" s="1" t="s">
        <v>146</v>
      </c>
      <c r="H181" s="1" t="s">
        <v>18</v>
      </c>
      <c r="I181" s="22" t="s">
        <v>356</v>
      </c>
      <c r="J181" s="23">
        <v>250</v>
      </c>
      <c r="K181" s="24">
        <f t="shared" si="2"/>
        <v>250</v>
      </c>
      <c r="L181" s="23" t="s">
        <v>351</v>
      </c>
      <c r="M181" s="5">
        <v>1</v>
      </c>
    </row>
    <row r="182" spans="1:13" ht="48.75" customHeight="1" x14ac:dyDescent="0.25">
      <c r="A182" s="21" t="s">
        <v>490</v>
      </c>
      <c r="B182" s="1" t="s">
        <v>491</v>
      </c>
      <c r="C182" s="1">
        <v>2018</v>
      </c>
      <c r="D182" s="21" t="s">
        <v>492</v>
      </c>
      <c r="E182" s="1" t="s">
        <v>10</v>
      </c>
      <c r="F182" s="1" t="s">
        <v>73</v>
      </c>
      <c r="G182" s="1" t="s">
        <v>113</v>
      </c>
      <c r="H182" s="1" t="s">
        <v>14</v>
      </c>
      <c r="I182" s="22" t="s">
        <v>11</v>
      </c>
      <c r="J182" s="23">
        <v>1200</v>
      </c>
      <c r="K182" s="24">
        <f t="shared" si="2"/>
        <v>100</v>
      </c>
      <c r="L182" s="23" t="s">
        <v>156</v>
      </c>
      <c r="M182" s="5">
        <v>12</v>
      </c>
    </row>
    <row r="183" spans="1:13" ht="48.75" customHeight="1" x14ac:dyDescent="0.25">
      <c r="A183" s="21" t="s">
        <v>44</v>
      </c>
      <c r="B183" s="2" t="s">
        <v>23</v>
      </c>
      <c r="C183" s="1">
        <v>2019</v>
      </c>
      <c r="D183" s="21" t="s">
        <v>40</v>
      </c>
      <c r="E183" s="1" t="s">
        <v>10</v>
      </c>
      <c r="F183" s="1" t="s">
        <v>73</v>
      </c>
      <c r="G183" s="1" t="s">
        <v>28</v>
      </c>
      <c r="H183" s="1" t="s">
        <v>24</v>
      </c>
      <c r="I183" s="22" t="s">
        <v>13</v>
      </c>
      <c r="J183" s="23">
        <v>395</v>
      </c>
      <c r="K183" s="24">
        <f t="shared" si="2"/>
        <v>65.833333333333329</v>
      </c>
      <c r="L183" s="23" t="s">
        <v>156</v>
      </c>
      <c r="M183" s="5">
        <v>6</v>
      </c>
    </row>
    <row r="184" spans="1:13" ht="48.75" customHeight="1" x14ac:dyDescent="0.25">
      <c r="A184" s="21" t="s">
        <v>44</v>
      </c>
      <c r="B184" s="2" t="s">
        <v>23</v>
      </c>
      <c r="C184" s="1">
        <v>2018</v>
      </c>
      <c r="D184" s="21" t="s">
        <v>40</v>
      </c>
      <c r="E184" s="1" t="s">
        <v>10</v>
      </c>
      <c r="F184" s="1" t="s">
        <v>73</v>
      </c>
      <c r="G184" s="1" t="s">
        <v>106</v>
      </c>
      <c r="H184" s="1" t="s">
        <v>24</v>
      </c>
      <c r="I184" s="22" t="s">
        <v>13</v>
      </c>
      <c r="J184" s="23">
        <v>360</v>
      </c>
      <c r="K184" s="24">
        <f t="shared" si="2"/>
        <v>60</v>
      </c>
      <c r="L184" s="23" t="s">
        <v>156</v>
      </c>
      <c r="M184" s="5">
        <v>6</v>
      </c>
    </row>
    <row r="185" spans="1:13" ht="48.75" customHeight="1" x14ac:dyDescent="0.25">
      <c r="A185" s="21" t="s">
        <v>44</v>
      </c>
      <c r="B185" s="2" t="s">
        <v>129</v>
      </c>
      <c r="C185" s="1">
        <v>2020</v>
      </c>
      <c r="D185" s="21" t="s">
        <v>40</v>
      </c>
      <c r="E185" s="1" t="s">
        <v>10</v>
      </c>
      <c r="F185" s="1" t="s">
        <v>73</v>
      </c>
      <c r="G185" s="1" t="s">
        <v>493</v>
      </c>
      <c r="H185" s="1" t="s">
        <v>127</v>
      </c>
      <c r="I185" s="22" t="s">
        <v>11</v>
      </c>
      <c r="J185" s="23">
        <v>360</v>
      </c>
      <c r="K185" s="24">
        <f t="shared" si="2"/>
        <v>30</v>
      </c>
      <c r="L185" s="23" t="s">
        <v>156</v>
      </c>
      <c r="M185" s="5">
        <v>12</v>
      </c>
    </row>
    <row r="186" spans="1:13" ht="48.75" customHeight="1" x14ac:dyDescent="0.25">
      <c r="A186" s="21" t="s">
        <v>44</v>
      </c>
      <c r="B186" s="2" t="s">
        <v>129</v>
      </c>
      <c r="C186" s="1">
        <v>2018</v>
      </c>
      <c r="D186" s="21" t="s">
        <v>40</v>
      </c>
      <c r="E186" s="1" t="s">
        <v>10</v>
      </c>
      <c r="F186" s="1" t="s">
        <v>73</v>
      </c>
      <c r="G186" s="1" t="s">
        <v>592</v>
      </c>
      <c r="H186" s="1" t="s">
        <v>127</v>
      </c>
      <c r="I186" s="22" t="s">
        <v>11</v>
      </c>
      <c r="J186" s="23">
        <v>375</v>
      </c>
      <c r="K186" s="24">
        <f t="shared" si="2"/>
        <v>31.25</v>
      </c>
      <c r="L186" s="23" t="s">
        <v>156</v>
      </c>
      <c r="M186" s="5">
        <v>12</v>
      </c>
    </row>
    <row r="187" spans="1:13" ht="48.75" customHeight="1" x14ac:dyDescent="0.25">
      <c r="A187" s="21" t="s">
        <v>44</v>
      </c>
      <c r="B187" s="2" t="s">
        <v>167</v>
      </c>
      <c r="C187" s="1">
        <v>2019</v>
      </c>
      <c r="D187" s="21" t="s">
        <v>40</v>
      </c>
      <c r="E187" s="1" t="s">
        <v>10</v>
      </c>
      <c r="F187" s="1" t="s">
        <v>76</v>
      </c>
      <c r="G187" s="1" t="s">
        <v>43</v>
      </c>
      <c r="H187" s="1" t="s">
        <v>127</v>
      </c>
      <c r="I187" s="22" t="s">
        <v>13</v>
      </c>
      <c r="J187" s="23">
        <v>715</v>
      </c>
      <c r="K187" s="24">
        <f t="shared" si="2"/>
        <v>119.16666666666667</v>
      </c>
      <c r="L187" s="23" t="s">
        <v>156</v>
      </c>
      <c r="M187" s="5">
        <v>6</v>
      </c>
    </row>
    <row r="188" spans="1:13" ht="48.75" customHeight="1" x14ac:dyDescent="0.25">
      <c r="A188" s="21" t="s">
        <v>44</v>
      </c>
      <c r="B188" s="2" t="s">
        <v>167</v>
      </c>
      <c r="C188" s="1">
        <v>2018</v>
      </c>
      <c r="D188" s="21" t="s">
        <v>40</v>
      </c>
      <c r="E188" s="1" t="s">
        <v>10</v>
      </c>
      <c r="F188" s="1" t="s">
        <v>73</v>
      </c>
      <c r="G188" s="1" t="s">
        <v>63</v>
      </c>
      <c r="H188" s="1" t="s">
        <v>127</v>
      </c>
      <c r="I188" s="22" t="s">
        <v>13</v>
      </c>
      <c r="J188" s="23">
        <v>715</v>
      </c>
      <c r="K188" s="24">
        <f t="shared" si="2"/>
        <v>119.16666666666667</v>
      </c>
      <c r="L188" s="23" t="s">
        <v>156</v>
      </c>
      <c r="M188" s="5">
        <v>6</v>
      </c>
    </row>
    <row r="189" spans="1:13" ht="48.75" customHeight="1" x14ac:dyDescent="0.25">
      <c r="A189" s="21" t="s">
        <v>44</v>
      </c>
      <c r="B189" s="2"/>
      <c r="C189" s="1">
        <v>2019</v>
      </c>
      <c r="D189" s="21" t="s">
        <v>40</v>
      </c>
      <c r="E189" s="1" t="s">
        <v>10</v>
      </c>
      <c r="F189" s="1" t="s">
        <v>73</v>
      </c>
      <c r="G189" s="1" t="s">
        <v>531</v>
      </c>
      <c r="H189" s="1" t="s">
        <v>15</v>
      </c>
      <c r="I189" s="22" t="s">
        <v>13</v>
      </c>
      <c r="J189" s="23">
        <v>1375</v>
      </c>
      <c r="K189" s="24">
        <f t="shared" si="2"/>
        <v>229.16666666666666</v>
      </c>
      <c r="L189" s="23" t="s">
        <v>209</v>
      </c>
      <c r="M189" s="5">
        <v>6</v>
      </c>
    </row>
    <row r="190" spans="1:13" ht="48.75" customHeight="1" x14ac:dyDescent="0.25">
      <c r="A190" s="21" t="s">
        <v>598</v>
      </c>
      <c r="B190" s="1" t="s">
        <v>599</v>
      </c>
      <c r="C190" s="1">
        <v>2018</v>
      </c>
      <c r="D190" s="21" t="s">
        <v>601</v>
      </c>
      <c r="E190" s="1" t="s">
        <v>50</v>
      </c>
      <c r="F190" s="1" t="s">
        <v>602</v>
      </c>
      <c r="G190" s="1" t="s">
        <v>90</v>
      </c>
      <c r="H190" s="1" t="s">
        <v>603</v>
      </c>
      <c r="I190" s="22" t="s">
        <v>11</v>
      </c>
      <c r="J190" s="23">
        <v>755</v>
      </c>
      <c r="K190" s="24">
        <f t="shared" si="2"/>
        <v>62.916666666666664</v>
      </c>
      <c r="L190" s="23" t="s">
        <v>209</v>
      </c>
      <c r="M190" s="5">
        <v>12</v>
      </c>
    </row>
    <row r="191" spans="1:13" ht="48.75" customHeight="1" x14ac:dyDescent="0.25">
      <c r="A191" s="21" t="s">
        <v>598</v>
      </c>
      <c r="B191" s="1" t="s">
        <v>600</v>
      </c>
      <c r="C191" s="1">
        <v>2018</v>
      </c>
      <c r="D191" s="21" t="s">
        <v>601</v>
      </c>
      <c r="E191" s="1" t="s">
        <v>50</v>
      </c>
      <c r="F191" s="1" t="s">
        <v>602</v>
      </c>
      <c r="G191" s="1" t="s">
        <v>111</v>
      </c>
      <c r="H191" s="1" t="s">
        <v>604</v>
      </c>
      <c r="I191" s="22" t="s">
        <v>11</v>
      </c>
      <c r="J191" s="23">
        <v>755</v>
      </c>
      <c r="K191" s="24">
        <f t="shared" si="2"/>
        <v>62.916666666666664</v>
      </c>
      <c r="L191" s="23" t="s">
        <v>209</v>
      </c>
      <c r="M191" s="5">
        <v>12</v>
      </c>
    </row>
    <row r="192" spans="1:13" ht="48.75" customHeight="1" x14ac:dyDescent="0.25">
      <c r="A192" s="21" t="s">
        <v>494</v>
      </c>
      <c r="B192" s="1" t="s">
        <v>495</v>
      </c>
      <c r="C192" s="1">
        <v>2019</v>
      </c>
      <c r="D192" s="21" t="s">
        <v>496</v>
      </c>
      <c r="E192" s="1" t="s">
        <v>50</v>
      </c>
      <c r="F192" s="1" t="s">
        <v>154</v>
      </c>
      <c r="G192" s="1" t="s">
        <v>438</v>
      </c>
      <c r="H192" s="1" t="s">
        <v>498</v>
      </c>
      <c r="I192" s="22" t="s">
        <v>13</v>
      </c>
      <c r="J192" s="23">
        <v>375</v>
      </c>
      <c r="K192" s="24">
        <f t="shared" si="2"/>
        <v>62.5</v>
      </c>
      <c r="L192" s="23" t="s">
        <v>209</v>
      </c>
      <c r="M192" s="5">
        <v>6</v>
      </c>
    </row>
    <row r="193" spans="1:13" ht="48.75" customHeight="1" x14ac:dyDescent="0.25">
      <c r="A193" s="21" t="s">
        <v>494</v>
      </c>
      <c r="B193" s="1" t="s">
        <v>497</v>
      </c>
      <c r="C193" s="1">
        <v>2019</v>
      </c>
      <c r="D193" s="21" t="s">
        <v>496</v>
      </c>
      <c r="E193" s="1" t="s">
        <v>50</v>
      </c>
      <c r="F193" s="1" t="s">
        <v>154</v>
      </c>
      <c r="G193" s="1" t="s">
        <v>438</v>
      </c>
      <c r="H193" s="1" t="s">
        <v>499</v>
      </c>
      <c r="I193" s="22" t="s">
        <v>13</v>
      </c>
      <c r="J193" s="23">
        <v>425</v>
      </c>
      <c r="K193" s="24">
        <f t="shared" si="2"/>
        <v>70.833333333333329</v>
      </c>
      <c r="L193" s="23" t="s">
        <v>209</v>
      </c>
      <c r="M193" s="5">
        <v>6</v>
      </c>
    </row>
    <row r="194" spans="1:13" ht="48.75" customHeight="1" x14ac:dyDescent="0.25">
      <c r="A194" s="21" t="s">
        <v>362</v>
      </c>
      <c r="B194" s="2" t="s">
        <v>542</v>
      </c>
      <c r="C194" s="1">
        <v>2019</v>
      </c>
      <c r="D194" s="21" t="s">
        <v>116</v>
      </c>
      <c r="E194" s="1" t="s">
        <v>10</v>
      </c>
      <c r="F194" s="1" t="s">
        <v>481</v>
      </c>
      <c r="G194" s="1" t="s">
        <v>537</v>
      </c>
      <c r="H194" s="1" t="s">
        <v>15</v>
      </c>
      <c r="I194" s="22" t="s">
        <v>13</v>
      </c>
      <c r="J194" s="23">
        <v>1230</v>
      </c>
      <c r="K194" s="24">
        <f t="shared" si="2"/>
        <v>205</v>
      </c>
      <c r="L194" s="23" t="s">
        <v>209</v>
      </c>
      <c r="M194" s="5">
        <v>6</v>
      </c>
    </row>
    <row r="195" spans="1:13" ht="48.75" customHeight="1" x14ac:dyDescent="0.25">
      <c r="A195" s="21" t="s">
        <v>362</v>
      </c>
      <c r="B195" s="2" t="s">
        <v>363</v>
      </c>
      <c r="C195" s="1">
        <v>2019</v>
      </c>
      <c r="D195" s="21" t="s">
        <v>116</v>
      </c>
      <c r="E195" s="1" t="s">
        <v>10</v>
      </c>
      <c r="F195" s="1" t="s">
        <v>73</v>
      </c>
      <c r="G195" s="1" t="s">
        <v>90</v>
      </c>
      <c r="H195" s="1" t="s">
        <v>580</v>
      </c>
      <c r="I195" s="22" t="s">
        <v>11</v>
      </c>
      <c r="J195" s="23">
        <v>855</v>
      </c>
      <c r="K195" s="24">
        <f t="shared" si="2"/>
        <v>71.25</v>
      </c>
      <c r="L195" s="23" t="s">
        <v>156</v>
      </c>
      <c r="M195" s="5">
        <v>12</v>
      </c>
    </row>
    <row r="196" spans="1:13" ht="48.75" customHeight="1" x14ac:dyDescent="0.25">
      <c r="A196" s="21" t="s">
        <v>362</v>
      </c>
      <c r="B196" s="2" t="s">
        <v>363</v>
      </c>
      <c r="C196" s="1">
        <v>2018</v>
      </c>
      <c r="D196" s="21" t="s">
        <v>116</v>
      </c>
      <c r="E196" s="1" t="s">
        <v>10</v>
      </c>
      <c r="F196" s="1" t="s">
        <v>73</v>
      </c>
      <c r="G196" s="1" t="s">
        <v>90</v>
      </c>
      <c r="H196" s="1" t="s">
        <v>365</v>
      </c>
      <c r="I196" s="22" t="s">
        <v>11</v>
      </c>
      <c r="J196" s="23">
        <v>855</v>
      </c>
      <c r="K196" s="24">
        <f t="shared" si="2"/>
        <v>71.25</v>
      </c>
      <c r="L196" s="23" t="s">
        <v>156</v>
      </c>
      <c r="M196" s="5">
        <v>12</v>
      </c>
    </row>
    <row r="197" spans="1:13" ht="48.75" customHeight="1" x14ac:dyDescent="0.25">
      <c r="A197" s="21" t="s">
        <v>362</v>
      </c>
      <c r="B197" s="2" t="s">
        <v>364</v>
      </c>
      <c r="C197" s="1">
        <v>2018</v>
      </c>
      <c r="D197" s="21" t="s">
        <v>116</v>
      </c>
      <c r="E197" s="1" t="s">
        <v>10</v>
      </c>
      <c r="F197" s="1" t="s">
        <v>73</v>
      </c>
      <c r="G197" s="1" t="s">
        <v>163</v>
      </c>
      <c r="H197" s="1" t="s">
        <v>366</v>
      </c>
      <c r="I197" s="22" t="s">
        <v>11</v>
      </c>
      <c r="J197" s="23">
        <v>1755</v>
      </c>
      <c r="K197" s="24">
        <f t="shared" si="2"/>
        <v>146.25</v>
      </c>
      <c r="L197" s="23" t="s">
        <v>156</v>
      </c>
      <c r="M197" s="5">
        <v>12</v>
      </c>
    </row>
    <row r="198" spans="1:13" ht="48.75" customHeight="1" x14ac:dyDescent="0.25">
      <c r="A198" s="21" t="s">
        <v>54</v>
      </c>
      <c r="B198" s="2" t="s">
        <v>315</v>
      </c>
      <c r="C198" s="1">
        <v>2017</v>
      </c>
      <c r="D198" s="21" t="s">
        <v>40</v>
      </c>
      <c r="E198" s="1" t="s">
        <v>50</v>
      </c>
      <c r="F198" s="1" t="s">
        <v>154</v>
      </c>
      <c r="G198" s="1" t="s">
        <v>146</v>
      </c>
      <c r="H198" s="1" t="s">
        <v>316</v>
      </c>
      <c r="I198" s="22" t="s">
        <v>11</v>
      </c>
      <c r="J198" s="23">
        <v>755</v>
      </c>
      <c r="K198" s="24">
        <f t="shared" si="2"/>
        <v>62.916666666666664</v>
      </c>
      <c r="L198" s="23" t="s">
        <v>156</v>
      </c>
      <c r="M198" s="5">
        <v>12</v>
      </c>
    </row>
    <row r="199" spans="1:13" ht="48.75" customHeight="1" x14ac:dyDescent="0.25">
      <c r="A199" s="21" t="s">
        <v>54</v>
      </c>
      <c r="B199" s="2" t="s">
        <v>232</v>
      </c>
      <c r="C199" s="1">
        <v>2017</v>
      </c>
      <c r="D199" s="21" t="s">
        <v>55</v>
      </c>
      <c r="E199" s="1" t="s">
        <v>50</v>
      </c>
      <c r="F199" s="1" t="s">
        <v>154</v>
      </c>
      <c r="G199" s="1" t="s">
        <v>237</v>
      </c>
      <c r="H199" s="1" t="s">
        <v>233</v>
      </c>
      <c r="I199" s="22" t="s">
        <v>11</v>
      </c>
      <c r="J199" s="23">
        <v>900</v>
      </c>
      <c r="K199" s="24">
        <f t="shared" si="2"/>
        <v>75</v>
      </c>
      <c r="L199" s="23" t="s">
        <v>156</v>
      </c>
      <c r="M199" s="5">
        <v>12</v>
      </c>
    </row>
    <row r="200" spans="1:13" ht="48.75" customHeight="1" x14ac:dyDescent="0.25">
      <c r="A200" s="21" t="s">
        <v>54</v>
      </c>
      <c r="B200" s="2" t="s">
        <v>58</v>
      </c>
      <c r="C200" s="1">
        <v>2016</v>
      </c>
      <c r="D200" s="21" t="s">
        <v>55</v>
      </c>
      <c r="E200" s="1" t="s">
        <v>50</v>
      </c>
      <c r="F200" s="1" t="s">
        <v>154</v>
      </c>
      <c r="G200" s="1" t="s">
        <v>68</v>
      </c>
      <c r="H200" s="1" t="s">
        <v>104</v>
      </c>
      <c r="I200" s="22" t="s">
        <v>11</v>
      </c>
      <c r="J200" s="23">
        <v>895</v>
      </c>
      <c r="K200" s="24">
        <f t="shared" ref="K200:K261" si="3">J200/M200</f>
        <v>74.583333333333329</v>
      </c>
      <c r="L200" s="23" t="s">
        <v>156</v>
      </c>
      <c r="M200" s="5">
        <v>12</v>
      </c>
    </row>
    <row r="201" spans="1:13" ht="48.75" customHeight="1" x14ac:dyDescent="0.25">
      <c r="A201" s="21" t="s">
        <v>54</v>
      </c>
      <c r="B201" s="2" t="s">
        <v>59</v>
      </c>
      <c r="C201" s="1">
        <v>2018</v>
      </c>
      <c r="D201" s="21" t="s">
        <v>55</v>
      </c>
      <c r="E201" s="1" t="s">
        <v>50</v>
      </c>
      <c r="F201" s="1" t="s">
        <v>154</v>
      </c>
      <c r="G201" s="1" t="s">
        <v>107</v>
      </c>
      <c r="H201" s="1" t="s">
        <v>312</v>
      </c>
      <c r="I201" s="22" t="s">
        <v>11</v>
      </c>
      <c r="J201" s="23">
        <v>695</v>
      </c>
      <c r="K201" s="24">
        <f t="shared" si="3"/>
        <v>57.916666666666664</v>
      </c>
      <c r="L201" s="23" t="s">
        <v>156</v>
      </c>
      <c r="M201" s="5">
        <v>12</v>
      </c>
    </row>
    <row r="202" spans="1:13" ht="48.75" customHeight="1" x14ac:dyDescent="0.25">
      <c r="A202" s="21" t="s">
        <v>54</v>
      </c>
      <c r="B202" s="2" t="s">
        <v>59</v>
      </c>
      <c r="C202" s="1">
        <v>2015</v>
      </c>
      <c r="D202" s="21" t="s">
        <v>55</v>
      </c>
      <c r="E202" s="1" t="s">
        <v>50</v>
      </c>
      <c r="F202" s="1" t="s">
        <v>154</v>
      </c>
      <c r="G202" s="1" t="s">
        <v>82</v>
      </c>
      <c r="H202" s="1" t="s">
        <v>60</v>
      </c>
      <c r="I202" s="22" t="s">
        <v>11</v>
      </c>
      <c r="J202" s="23">
        <v>695</v>
      </c>
      <c r="K202" s="24">
        <f t="shared" si="3"/>
        <v>57.916666666666664</v>
      </c>
      <c r="L202" s="23" t="s">
        <v>156</v>
      </c>
      <c r="M202" s="5">
        <v>12</v>
      </c>
    </row>
    <row r="203" spans="1:13" ht="48.75" customHeight="1" x14ac:dyDescent="0.25">
      <c r="A203" s="21" t="s">
        <v>54</v>
      </c>
      <c r="B203" s="2" t="s">
        <v>313</v>
      </c>
      <c r="C203" s="1">
        <v>2018</v>
      </c>
      <c r="D203" s="21" t="s">
        <v>55</v>
      </c>
      <c r="E203" s="1" t="s">
        <v>50</v>
      </c>
      <c r="F203" s="1" t="s">
        <v>154</v>
      </c>
      <c r="G203" s="1" t="s">
        <v>237</v>
      </c>
      <c r="H203" s="1" t="s">
        <v>314</v>
      </c>
      <c r="I203" s="22" t="s">
        <v>11</v>
      </c>
      <c r="J203" s="23">
        <v>755</v>
      </c>
      <c r="K203" s="24">
        <f t="shared" si="3"/>
        <v>62.916666666666664</v>
      </c>
      <c r="L203" s="23" t="s">
        <v>156</v>
      </c>
      <c r="M203" s="5">
        <v>12</v>
      </c>
    </row>
    <row r="204" spans="1:13" ht="48.75" customHeight="1" x14ac:dyDescent="0.25">
      <c r="A204" s="21" t="s">
        <v>54</v>
      </c>
      <c r="B204" s="2" t="s">
        <v>103</v>
      </c>
      <c r="C204" s="1">
        <v>2017</v>
      </c>
      <c r="D204" s="21" t="s">
        <v>55</v>
      </c>
      <c r="E204" s="1" t="s">
        <v>50</v>
      </c>
      <c r="F204" s="1" t="s">
        <v>154</v>
      </c>
      <c r="G204" s="1" t="s">
        <v>111</v>
      </c>
      <c r="H204" s="1" t="s">
        <v>168</v>
      </c>
      <c r="I204" s="22" t="s">
        <v>11</v>
      </c>
      <c r="J204" s="23">
        <v>845</v>
      </c>
      <c r="K204" s="24">
        <f t="shared" si="3"/>
        <v>70.416666666666671</v>
      </c>
      <c r="L204" s="23" t="s">
        <v>156</v>
      </c>
      <c r="M204" s="5">
        <v>12</v>
      </c>
    </row>
    <row r="205" spans="1:13" ht="48.75" customHeight="1" x14ac:dyDescent="0.25">
      <c r="A205" s="21" t="s">
        <v>500</v>
      </c>
      <c r="B205" s="1" t="s">
        <v>501</v>
      </c>
      <c r="C205" s="1">
        <v>2018</v>
      </c>
      <c r="D205" s="21" t="s">
        <v>504</v>
      </c>
      <c r="E205" s="1" t="s">
        <v>10</v>
      </c>
      <c r="F205" s="1" t="s">
        <v>481</v>
      </c>
      <c r="G205" s="1" t="s">
        <v>163</v>
      </c>
      <c r="H205" s="1" t="s">
        <v>15</v>
      </c>
      <c r="I205" s="22" t="s">
        <v>16</v>
      </c>
      <c r="J205" s="23">
        <v>1200</v>
      </c>
      <c r="K205" s="24">
        <f t="shared" si="3"/>
        <v>400</v>
      </c>
      <c r="L205" s="23" t="s">
        <v>156</v>
      </c>
      <c r="M205" s="5">
        <v>3</v>
      </c>
    </row>
    <row r="206" spans="1:13" ht="48.75" customHeight="1" x14ac:dyDescent="0.25">
      <c r="A206" s="21" t="s">
        <v>500</v>
      </c>
      <c r="B206" s="1" t="s">
        <v>502</v>
      </c>
      <c r="C206" s="1">
        <v>2018</v>
      </c>
      <c r="D206" s="21" t="s">
        <v>504</v>
      </c>
      <c r="E206" s="1" t="s">
        <v>10</v>
      </c>
      <c r="F206" s="1" t="s">
        <v>79</v>
      </c>
      <c r="G206" s="1" t="s">
        <v>289</v>
      </c>
      <c r="H206" s="1" t="s">
        <v>15</v>
      </c>
      <c r="I206" s="22" t="s">
        <v>16</v>
      </c>
      <c r="J206" s="23">
        <v>1200</v>
      </c>
      <c r="K206" s="24">
        <f t="shared" si="3"/>
        <v>400</v>
      </c>
      <c r="L206" s="23" t="s">
        <v>156</v>
      </c>
      <c r="M206" s="5">
        <v>3</v>
      </c>
    </row>
    <row r="207" spans="1:13" ht="48.75" customHeight="1" x14ac:dyDescent="0.25">
      <c r="A207" s="21" t="s">
        <v>500</v>
      </c>
      <c r="B207" s="1" t="s">
        <v>431</v>
      </c>
      <c r="C207" s="1">
        <v>2018</v>
      </c>
      <c r="D207" s="21" t="s">
        <v>504</v>
      </c>
      <c r="E207" s="1" t="s">
        <v>10</v>
      </c>
      <c r="F207" s="1" t="s">
        <v>332</v>
      </c>
      <c r="G207" s="1" t="s">
        <v>438</v>
      </c>
      <c r="H207" s="1" t="s">
        <v>15</v>
      </c>
      <c r="I207" s="22" t="s">
        <v>16</v>
      </c>
      <c r="J207" s="23">
        <v>1200</v>
      </c>
      <c r="K207" s="24">
        <f t="shared" si="3"/>
        <v>400</v>
      </c>
      <c r="L207" s="23" t="s">
        <v>156</v>
      </c>
      <c r="M207" s="5">
        <v>3</v>
      </c>
    </row>
    <row r="208" spans="1:13" ht="48.75" customHeight="1" x14ac:dyDescent="0.25">
      <c r="A208" s="21" t="s">
        <v>500</v>
      </c>
      <c r="B208" s="1" t="s">
        <v>503</v>
      </c>
      <c r="C208" s="1">
        <v>2018</v>
      </c>
      <c r="D208" s="21" t="s">
        <v>504</v>
      </c>
      <c r="E208" s="1" t="s">
        <v>10</v>
      </c>
      <c r="F208" s="1" t="s">
        <v>118</v>
      </c>
      <c r="G208" s="1" t="s">
        <v>320</v>
      </c>
      <c r="H208" s="1" t="s">
        <v>15</v>
      </c>
      <c r="I208" s="22" t="s">
        <v>16</v>
      </c>
      <c r="J208" s="23">
        <v>1200</v>
      </c>
      <c r="K208" s="24">
        <f t="shared" si="3"/>
        <v>400</v>
      </c>
      <c r="L208" s="23" t="s">
        <v>156</v>
      </c>
      <c r="M208" s="5">
        <v>3</v>
      </c>
    </row>
    <row r="209" spans="1:13" ht="48.75" customHeight="1" x14ac:dyDescent="0.25">
      <c r="A209" s="21" t="s">
        <v>321</v>
      </c>
      <c r="B209" s="2" t="s">
        <v>322</v>
      </c>
      <c r="C209" s="1" t="s">
        <v>430</v>
      </c>
      <c r="D209" s="21" t="s">
        <v>40</v>
      </c>
      <c r="E209" s="1" t="s">
        <v>99</v>
      </c>
      <c r="F209" s="1" t="s">
        <v>323</v>
      </c>
      <c r="G209" s="1" t="s">
        <v>199</v>
      </c>
      <c r="H209" s="1" t="s">
        <v>324</v>
      </c>
      <c r="I209" s="22" t="s">
        <v>67</v>
      </c>
      <c r="J209" s="23">
        <v>1395</v>
      </c>
      <c r="K209" s="24">
        <f t="shared" si="3"/>
        <v>232.5</v>
      </c>
      <c r="L209" s="23" t="s">
        <v>156</v>
      </c>
      <c r="M209" s="5">
        <v>6</v>
      </c>
    </row>
    <row r="210" spans="1:13" ht="48.75" customHeight="1" x14ac:dyDescent="0.25">
      <c r="A210" s="21" t="s">
        <v>321</v>
      </c>
      <c r="B210" s="2" t="s">
        <v>400</v>
      </c>
      <c r="C210" s="1">
        <v>2016</v>
      </c>
      <c r="D210" s="21" t="s">
        <v>40</v>
      </c>
      <c r="E210" s="1" t="s">
        <v>10</v>
      </c>
      <c r="F210" s="1" t="s">
        <v>213</v>
      </c>
      <c r="G210" s="1" t="s">
        <v>320</v>
      </c>
      <c r="H210" s="1" t="s">
        <v>543</v>
      </c>
      <c r="I210" s="22" t="s">
        <v>13</v>
      </c>
      <c r="J210" s="23">
        <v>995</v>
      </c>
      <c r="K210" s="24">
        <f t="shared" si="3"/>
        <v>165.83333333333334</v>
      </c>
      <c r="L210" s="23" t="s">
        <v>156</v>
      </c>
      <c r="M210" s="5">
        <v>6</v>
      </c>
    </row>
    <row r="211" spans="1:13" ht="48.75" customHeight="1" x14ac:dyDescent="0.25">
      <c r="A211" s="21" t="s">
        <v>45</v>
      </c>
      <c r="B211" s="2" t="s">
        <v>26</v>
      </c>
      <c r="C211" s="1">
        <v>2013</v>
      </c>
      <c r="D211" s="21" t="s">
        <v>41</v>
      </c>
      <c r="E211" s="1" t="s">
        <v>10</v>
      </c>
      <c r="F211" s="1" t="s">
        <v>79</v>
      </c>
      <c r="G211" s="1" t="s">
        <v>22</v>
      </c>
      <c r="H211" s="1" t="s">
        <v>27</v>
      </c>
      <c r="I211" s="22" t="s">
        <v>11</v>
      </c>
      <c r="J211" s="23">
        <v>780</v>
      </c>
      <c r="K211" s="24">
        <f t="shared" si="3"/>
        <v>65</v>
      </c>
      <c r="L211" s="23" t="s">
        <v>156</v>
      </c>
      <c r="M211" s="5">
        <v>12</v>
      </c>
    </row>
    <row r="212" spans="1:13" ht="48.75" customHeight="1" x14ac:dyDescent="0.25">
      <c r="A212" s="21" t="s">
        <v>45</v>
      </c>
      <c r="B212" s="2" t="s">
        <v>431</v>
      </c>
      <c r="C212" s="1">
        <v>2018</v>
      </c>
      <c r="D212" s="21" t="s">
        <v>41</v>
      </c>
      <c r="E212" s="1" t="s">
        <v>10</v>
      </c>
      <c r="F212" s="1" t="s">
        <v>332</v>
      </c>
      <c r="G212" s="1" t="s">
        <v>432</v>
      </c>
      <c r="H212" s="1" t="s">
        <v>15</v>
      </c>
      <c r="I212" s="22" t="s">
        <v>11</v>
      </c>
      <c r="J212" s="23">
        <v>1215</v>
      </c>
      <c r="K212" s="24">
        <f t="shared" si="3"/>
        <v>101.25</v>
      </c>
      <c r="L212" s="23" t="s">
        <v>209</v>
      </c>
      <c r="M212" s="5">
        <v>12</v>
      </c>
    </row>
    <row r="213" spans="1:13" ht="48.75" customHeight="1" x14ac:dyDescent="0.25">
      <c r="A213" s="21" t="s">
        <v>45</v>
      </c>
      <c r="B213" s="2" t="s">
        <v>317</v>
      </c>
      <c r="C213" s="1">
        <v>2018</v>
      </c>
      <c r="D213" s="21" t="s">
        <v>41</v>
      </c>
      <c r="E213" s="1" t="s">
        <v>10</v>
      </c>
      <c r="F213" s="1" t="s">
        <v>73</v>
      </c>
      <c r="G213" s="1" t="s">
        <v>433</v>
      </c>
      <c r="H213" s="1" t="s">
        <v>318</v>
      </c>
      <c r="I213" s="22" t="s">
        <v>11</v>
      </c>
      <c r="J213" s="23">
        <v>690</v>
      </c>
      <c r="K213" s="24">
        <f t="shared" si="3"/>
        <v>57.5</v>
      </c>
      <c r="L213" s="23" t="s">
        <v>209</v>
      </c>
      <c r="M213" s="5">
        <v>12</v>
      </c>
    </row>
    <row r="214" spans="1:13" ht="48.75" customHeight="1" x14ac:dyDescent="0.25">
      <c r="A214" s="21" t="s">
        <v>45</v>
      </c>
      <c r="B214" s="2" t="s">
        <v>401</v>
      </c>
      <c r="C214" s="1">
        <v>2019</v>
      </c>
      <c r="D214" s="21" t="s">
        <v>41</v>
      </c>
      <c r="E214" s="1" t="s">
        <v>10</v>
      </c>
      <c r="F214" s="1" t="s">
        <v>78</v>
      </c>
      <c r="G214" s="1" t="s">
        <v>106</v>
      </c>
      <c r="H214" s="1" t="s">
        <v>14</v>
      </c>
      <c r="I214" s="22" t="s">
        <v>11</v>
      </c>
      <c r="J214" s="23">
        <v>495</v>
      </c>
      <c r="K214" s="24">
        <f t="shared" si="3"/>
        <v>41.25</v>
      </c>
      <c r="L214" s="23" t="s">
        <v>156</v>
      </c>
      <c r="M214" s="5">
        <v>12</v>
      </c>
    </row>
    <row r="215" spans="1:13" ht="48.75" customHeight="1" x14ac:dyDescent="0.25">
      <c r="A215" s="21" t="s">
        <v>266</v>
      </c>
      <c r="B215" s="2" t="s">
        <v>267</v>
      </c>
      <c r="C215" s="1">
        <v>2016</v>
      </c>
      <c r="D215" s="21" t="s">
        <v>272</v>
      </c>
      <c r="E215" s="1" t="s">
        <v>10</v>
      </c>
      <c r="F215" s="1" t="s">
        <v>273</v>
      </c>
      <c r="G215" s="1" t="s">
        <v>248</v>
      </c>
      <c r="H215" s="1" t="s">
        <v>268</v>
      </c>
      <c r="I215" s="22" t="s">
        <v>61</v>
      </c>
      <c r="J215" s="23">
        <v>308</v>
      </c>
      <c r="K215" s="24">
        <f t="shared" si="3"/>
        <v>308</v>
      </c>
      <c r="L215" s="23" t="s">
        <v>156</v>
      </c>
      <c r="M215" s="5">
        <v>1</v>
      </c>
    </row>
    <row r="216" spans="1:13" ht="48.75" customHeight="1" x14ac:dyDescent="0.25">
      <c r="A216" s="21" t="s">
        <v>505</v>
      </c>
      <c r="B216" s="1" t="s">
        <v>506</v>
      </c>
      <c r="C216" s="1">
        <v>2013</v>
      </c>
      <c r="D216" s="21" t="s">
        <v>507</v>
      </c>
      <c r="E216" s="1" t="s">
        <v>10</v>
      </c>
      <c r="F216" s="1" t="s">
        <v>213</v>
      </c>
      <c r="G216" s="1" t="s">
        <v>290</v>
      </c>
      <c r="H216" s="1" t="s">
        <v>15</v>
      </c>
      <c r="I216" s="22" t="s">
        <v>61</v>
      </c>
      <c r="J216" s="23">
        <v>330</v>
      </c>
      <c r="K216" s="24">
        <f t="shared" si="3"/>
        <v>330</v>
      </c>
      <c r="L216" s="23" t="s">
        <v>156</v>
      </c>
      <c r="M216" s="5">
        <v>1</v>
      </c>
    </row>
    <row r="217" spans="1:13" ht="48.75" customHeight="1" x14ac:dyDescent="0.25">
      <c r="A217" s="21" t="s">
        <v>505</v>
      </c>
      <c r="B217" s="1" t="s">
        <v>472</v>
      </c>
      <c r="C217" s="1">
        <v>2013</v>
      </c>
      <c r="D217" s="21" t="s">
        <v>507</v>
      </c>
      <c r="E217" s="1" t="s">
        <v>10</v>
      </c>
      <c r="F217" s="1" t="s">
        <v>78</v>
      </c>
      <c r="G217" s="1" t="s">
        <v>290</v>
      </c>
      <c r="H217" s="1" t="s">
        <v>15</v>
      </c>
      <c r="I217" s="22" t="s">
        <v>61</v>
      </c>
      <c r="J217" s="23">
        <v>410</v>
      </c>
      <c r="K217" s="24">
        <f t="shared" si="3"/>
        <v>410</v>
      </c>
      <c r="L217" s="23" t="s">
        <v>156</v>
      </c>
      <c r="M217" s="5">
        <v>1</v>
      </c>
    </row>
    <row r="218" spans="1:13" ht="48.75" customHeight="1" x14ac:dyDescent="0.25">
      <c r="A218" s="21" t="s">
        <v>505</v>
      </c>
      <c r="B218" s="1" t="s">
        <v>472</v>
      </c>
      <c r="C218" s="1">
        <v>2002</v>
      </c>
      <c r="D218" s="21" t="s">
        <v>507</v>
      </c>
      <c r="E218" s="1" t="s">
        <v>10</v>
      </c>
      <c r="F218" s="1" t="s">
        <v>78</v>
      </c>
      <c r="G218" s="1" t="s">
        <v>290</v>
      </c>
      <c r="H218" s="1" t="s">
        <v>15</v>
      </c>
      <c r="I218" s="22" t="s">
        <v>61</v>
      </c>
      <c r="J218" s="23">
        <v>635</v>
      </c>
      <c r="K218" s="24">
        <f t="shared" si="3"/>
        <v>635</v>
      </c>
      <c r="L218" s="23" t="s">
        <v>156</v>
      </c>
      <c r="M218" s="5">
        <v>1</v>
      </c>
    </row>
    <row r="219" spans="1:13" ht="48.75" customHeight="1" x14ac:dyDescent="0.25">
      <c r="A219" s="21" t="s">
        <v>367</v>
      </c>
      <c r="B219" s="2" t="s">
        <v>368</v>
      </c>
      <c r="C219" s="1">
        <v>2018</v>
      </c>
      <c r="D219" s="21" t="s">
        <v>372</v>
      </c>
      <c r="E219" s="1" t="s">
        <v>62</v>
      </c>
      <c r="F219" s="1" t="s">
        <v>373</v>
      </c>
      <c r="G219" s="1" t="s">
        <v>107</v>
      </c>
      <c r="H219" s="1" t="s">
        <v>18</v>
      </c>
      <c r="I219" s="22" t="s">
        <v>11</v>
      </c>
      <c r="J219" s="23">
        <v>545</v>
      </c>
      <c r="K219" s="24">
        <f t="shared" si="3"/>
        <v>45.416666666666664</v>
      </c>
      <c r="L219" s="23" t="s">
        <v>156</v>
      </c>
      <c r="M219" s="5">
        <v>12</v>
      </c>
    </row>
    <row r="220" spans="1:13" ht="48.75" customHeight="1" x14ac:dyDescent="0.25">
      <c r="A220" s="21" t="s">
        <v>367</v>
      </c>
      <c r="B220" s="2" t="s">
        <v>369</v>
      </c>
      <c r="C220" s="1">
        <v>2018</v>
      </c>
      <c r="D220" s="21" t="s">
        <v>372</v>
      </c>
      <c r="E220" s="1" t="s">
        <v>62</v>
      </c>
      <c r="F220" s="1" t="s">
        <v>94</v>
      </c>
      <c r="G220" s="1" t="s">
        <v>106</v>
      </c>
      <c r="H220" s="1" t="s">
        <v>14</v>
      </c>
      <c r="I220" s="22" t="s">
        <v>11</v>
      </c>
      <c r="J220" s="23">
        <v>365</v>
      </c>
      <c r="K220" s="24">
        <f t="shared" si="3"/>
        <v>30.416666666666668</v>
      </c>
      <c r="L220" s="23" t="s">
        <v>156</v>
      </c>
      <c r="M220" s="5">
        <v>12</v>
      </c>
    </row>
    <row r="221" spans="1:13" ht="48.75" customHeight="1" x14ac:dyDescent="0.25">
      <c r="A221" s="21" t="s">
        <v>367</v>
      </c>
      <c r="B221" s="2" t="s">
        <v>370</v>
      </c>
      <c r="C221" s="1">
        <v>2018</v>
      </c>
      <c r="D221" s="21" t="s">
        <v>372</v>
      </c>
      <c r="E221" s="1" t="s">
        <v>62</v>
      </c>
      <c r="F221" s="1" t="s">
        <v>374</v>
      </c>
      <c r="G221" s="1" t="s">
        <v>163</v>
      </c>
      <c r="H221" s="1" t="s">
        <v>14</v>
      </c>
      <c r="I221" s="22" t="s">
        <v>11</v>
      </c>
      <c r="J221" s="23">
        <v>455</v>
      </c>
      <c r="K221" s="24">
        <f t="shared" si="3"/>
        <v>37.916666666666664</v>
      </c>
      <c r="L221" s="23" t="s">
        <v>156</v>
      </c>
      <c r="M221" s="5">
        <v>12</v>
      </c>
    </row>
    <row r="222" spans="1:13" ht="48.75" customHeight="1" x14ac:dyDescent="0.25">
      <c r="A222" s="21" t="s">
        <v>367</v>
      </c>
      <c r="B222" s="2" t="s">
        <v>371</v>
      </c>
      <c r="C222" s="1">
        <v>2018</v>
      </c>
      <c r="D222" s="21" t="s">
        <v>372</v>
      </c>
      <c r="E222" s="1" t="s">
        <v>62</v>
      </c>
      <c r="F222" s="1" t="s">
        <v>373</v>
      </c>
      <c r="G222" s="1" t="s">
        <v>375</v>
      </c>
      <c r="H222" s="1" t="s">
        <v>18</v>
      </c>
      <c r="I222" s="22" t="s">
        <v>11</v>
      </c>
      <c r="J222" s="23">
        <v>365</v>
      </c>
      <c r="K222" s="24">
        <f t="shared" si="3"/>
        <v>30.416666666666668</v>
      </c>
      <c r="L222" s="23" t="s">
        <v>156</v>
      </c>
      <c r="M222" s="5">
        <v>12</v>
      </c>
    </row>
    <row r="223" spans="1:13" ht="48.75" customHeight="1" x14ac:dyDescent="0.25">
      <c r="A223" s="21" t="s">
        <v>508</v>
      </c>
      <c r="B223" s="1" t="s">
        <v>509</v>
      </c>
      <c r="C223" s="1">
        <v>2019</v>
      </c>
      <c r="D223" s="21" t="s">
        <v>511</v>
      </c>
      <c r="E223" s="1" t="s">
        <v>99</v>
      </c>
      <c r="F223" s="1" t="s">
        <v>323</v>
      </c>
      <c r="G223" s="1" t="s">
        <v>512</v>
      </c>
      <c r="H223" s="1" t="s">
        <v>14</v>
      </c>
      <c r="I223" s="22" t="s">
        <v>11</v>
      </c>
      <c r="J223" s="23">
        <v>1200</v>
      </c>
      <c r="K223" s="24">
        <f t="shared" si="3"/>
        <v>100</v>
      </c>
      <c r="L223" s="23" t="s">
        <v>156</v>
      </c>
      <c r="M223" s="5">
        <v>12</v>
      </c>
    </row>
    <row r="224" spans="1:13" ht="48.75" customHeight="1" x14ac:dyDescent="0.25">
      <c r="A224" s="21" t="s">
        <v>508</v>
      </c>
      <c r="B224" s="1" t="s">
        <v>510</v>
      </c>
      <c r="C224" s="1">
        <v>2019</v>
      </c>
      <c r="D224" s="21" t="s">
        <v>511</v>
      </c>
      <c r="E224" s="1" t="s">
        <v>99</v>
      </c>
      <c r="F224" s="1" t="s">
        <v>323</v>
      </c>
      <c r="G224" s="1" t="s">
        <v>513</v>
      </c>
      <c r="H224" s="1" t="s">
        <v>14</v>
      </c>
      <c r="I224" s="22" t="s">
        <v>11</v>
      </c>
      <c r="J224" s="23">
        <v>1150</v>
      </c>
      <c r="K224" s="24">
        <f t="shared" si="3"/>
        <v>95.833333333333329</v>
      </c>
      <c r="L224" s="23" t="s">
        <v>156</v>
      </c>
      <c r="M224" s="5">
        <v>12</v>
      </c>
    </row>
    <row r="225" spans="1:13" ht="48.75" customHeight="1" x14ac:dyDescent="0.25">
      <c r="A225" s="21" t="s">
        <v>292</v>
      </c>
      <c r="B225" s="2" t="s">
        <v>293</v>
      </c>
      <c r="C225" s="1">
        <v>2017</v>
      </c>
      <c r="D225" s="21" t="s">
        <v>49</v>
      </c>
      <c r="E225" s="1" t="s">
        <v>50</v>
      </c>
      <c r="F225" s="1" t="s">
        <v>75</v>
      </c>
      <c r="G225" s="1" t="s">
        <v>111</v>
      </c>
      <c r="H225" s="1" t="s">
        <v>255</v>
      </c>
      <c r="I225" s="22" t="s">
        <v>13</v>
      </c>
      <c r="J225" s="23">
        <v>440</v>
      </c>
      <c r="K225" s="24">
        <f t="shared" si="3"/>
        <v>73.333333333333329</v>
      </c>
      <c r="L225" s="23" t="s">
        <v>156</v>
      </c>
      <c r="M225" s="5">
        <v>6</v>
      </c>
    </row>
    <row r="226" spans="1:13" ht="48.75" customHeight="1" x14ac:dyDescent="0.25">
      <c r="A226" s="21" t="s">
        <v>292</v>
      </c>
      <c r="B226" s="2" t="s">
        <v>294</v>
      </c>
      <c r="C226" s="1">
        <v>2017</v>
      </c>
      <c r="D226" s="21" t="s">
        <v>49</v>
      </c>
      <c r="E226" s="1" t="s">
        <v>50</v>
      </c>
      <c r="F226" s="1" t="s">
        <v>75</v>
      </c>
      <c r="G226" s="1" t="s">
        <v>90</v>
      </c>
      <c r="H226" s="1" t="s">
        <v>96</v>
      </c>
      <c r="I226" s="22" t="s">
        <v>13</v>
      </c>
      <c r="J226" s="23">
        <v>440</v>
      </c>
      <c r="K226" s="24">
        <f t="shared" si="3"/>
        <v>73.333333333333329</v>
      </c>
      <c r="L226" s="23" t="s">
        <v>156</v>
      </c>
      <c r="M226" s="5">
        <v>6</v>
      </c>
    </row>
    <row r="227" spans="1:13" ht="48.75" customHeight="1" x14ac:dyDescent="0.25">
      <c r="A227" s="21" t="s">
        <v>134</v>
      </c>
      <c r="B227" s="2" t="s">
        <v>135</v>
      </c>
      <c r="C227" s="1">
        <v>2016</v>
      </c>
      <c r="D227" s="21" t="s">
        <v>41</v>
      </c>
      <c r="E227" s="1" t="s">
        <v>10</v>
      </c>
      <c r="F227" s="1" t="s">
        <v>78</v>
      </c>
      <c r="G227" s="1" t="s">
        <v>199</v>
      </c>
      <c r="H227" s="1" t="s">
        <v>14</v>
      </c>
      <c r="I227" s="22" t="s">
        <v>11</v>
      </c>
      <c r="J227" s="23">
        <v>275</v>
      </c>
      <c r="K227" s="24">
        <f t="shared" si="3"/>
        <v>22.916666666666668</v>
      </c>
      <c r="L227" s="23" t="s">
        <v>156</v>
      </c>
      <c r="M227" s="5">
        <v>12</v>
      </c>
    </row>
    <row r="228" spans="1:13" ht="48.75" customHeight="1" x14ac:dyDescent="0.25">
      <c r="A228" s="21" t="s">
        <v>87</v>
      </c>
      <c r="B228" s="2" t="s">
        <v>528</v>
      </c>
      <c r="C228" s="1">
        <v>2019</v>
      </c>
      <c r="D228" s="21" t="s">
        <v>89</v>
      </c>
      <c r="E228" s="1" t="s">
        <v>10</v>
      </c>
      <c r="F228" s="1" t="s">
        <v>153</v>
      </c>
      <c r="G228" s="1" t="s">
        <v>427</v>
      </c>
      <c r="H228" s="1" t="s">
        <v>529</v>
      </c>
      <c r="I228" s="22" t="s">
        <v>13</v>
      </c>
      <c r="J228" s="23">
        <v>1200</v>
      </c>
      <c r="K228" s="24">
        <f t="shared" si="3"/>
        <v>200</v>
      </c>
      <c r="L228" s="23" t="s">
        <v>209</v>
      </c>
      <c r="M228" s="5">
        <v>6</v>
      </c>
    </row>
    <row r="229" spans="1:13" ht="48.75" customHeight="1" x14ac:dyDescent="0.25">
      <c r="A229" s="21" t="s">
        <v>87</v>
      </c>
      <c r="B229" s="2" t="s">
        <v>514</v>
      </c>
      <c r="C229" s="1">
        <v>2015</v>
      </c>
      <c r="D229" s="21" t="s">
        <v>89</v>
      </c>
      <c r="E229" s="1" t="s">
        <v>10</v>
      </c>
      <c r="F229" s="1" t="s">
        <v>273</v>
      </c>
      <c r="G229" s="1" t="s">
        <v>90</v>
      </c>
      <c r="H229" s="1" t="s">
        <v>15</v>
      </c>
      <c r="I229" s="22" t="s">
        <v>61</v>
      </c>
      <c r="J229" s="23">
        <v>225</v>
      </c>
      <c r="K229" s="24">
        <f t="shared" si="3"/>
        <v>225</v>
      </c>
      <c r="L229" s="23" t="s">
        <v>156</v>
      </c>
      <c r="M229" s="5">
        <v>1</v>
      </c>
    </row>
    <row r="230" spans="1:13" ht="48.75" customHeight="1" x14ac:dyDescent="0.25">
      <c r="A230" s="21" t="s">
        <v>87</v>
      </c>
      <c r="B230" s="2" t="s">
        <v>588</v>
      </c>
      <c r="C230" s="1">
        <v>2015</v>
      </c>
      <c r="D230" s="21" t="s">
        <v>89</v>
      </c>
      <c r="E230" s="1" t="s">
        <v>10</v>
      </c>
      <c r="F230" s="1" t="s">
        <v>273</v>
      </c>
      <c r="G230" s="1" t="s">
        <v>90</v>
      </c>
      <c r="H230" s="1" t="s">
        <v>15</v>
      </c>
      <c r="I230" s="22" t="s">
        <v>356</v>
      </c>
      <c r="J230" s="23">
        <v>460</v>
      </c>
      <c r="K230" s="24">
        <f t="shared" si="3"/>
        <v>460</v>
      </c>
      <c r="L230" s="23" t="s">
        <v>156</v>
      </c>
      <c r="M230" s="5">
        <v>1</v>
      </c>
    </row>
    <row r="231" spans="1:13" ht="48.75" customHeight="1" x14ac:dyDescent="0.25">
      <c r="A231" s="21" t="s">
        <v>87</v>
      </c>
      <c r="B231" s="2" t="s">
        <v>589</v>
      </c>
      <c r="C231" s="1">
        <v>2020</v>
      </c>
      <c r="D231" s="21" t="s">
        <v>89</v>
      </c>
      <c r="E231" s="1" t="s">
        <v>10</v>
      </c>
      <c r="F231" s="1" t="s">
        <v>73</v>
      </c>
      <c r="G231" s="1" t="s">
        <v>590</v>
      </c>
      <c r="H231" s="1" t="s">
        <v>591</v>
      </c>
      <c r="I231" s="22" t="s">
        <v>13</v>
      </c>
      <c r="J231" s="23">
        <v>330</v>
      </c>
      <c r="K231" s="24">
        <f t="shared" si="3"/>
        <v>55</v>
      </c>
      <c r="L231" s="23" t="s">
        <v>209</v>
      </c>
      <c r="M231" s="5">
        <v>6</v>
      </c>
    </row>
    <row r="232" spans="1:13" ht="48.75" customHeight="1" x14ac:dyDescent="0.25">
      <c r="A232" s="21" t="s">
        <v>87</v>
      </c>
      <c r="B232" s="2" t="s">
        <v>435</v>
      </c>
      <c r="C232" s="1">
        <v>2019</v>
      </c>
      <c r="D232" s="21" t="s">
        <v>89</v>
      </c>
      <c r="E232" s="1" t="s">
        <v>10</v>
      </c>
      <c r="F232" s="1" t="s">
        <v>81</v>
      </c>
      <c r="G232" s="1" t="s">
        <v>163</v>
      </c>
      <c r="H232" s="1" t="s">
        <v>436</v>
      </c>
      <c r="I232" s="22" t="s">
        <v>13</v>
      </c>
      <c r="J232" s="23">
        <v>1700</v>
      </c>
      <c r="K232" s="24">
        <f t="shared" si="3"/>
        <v>283.33333333333331</v>
      </c>
      <c r="L232" s="23" t="s">
        <v>209</v>
      </c>
      <c r="M232" s="5">
        <v>6</v>
      </c>
    </row>
    <row r="233" spans="1:13" ht="48.75" customHeight="1" x14ac:dyDescent="0.25">
      <c r="A233" s="21" t="s">
        <v>87</v>
      </c>
      <c r="B233" s="2" t="s">
        <v>151</v>
      </c>
      <c r="C233" s="1">
        <v>2019</v>
      </c>
      <c r="D233" s="21" t="s">
        <v>89</v>
      </c>
      <c r="E233" s="1" t="s">
        <v>10</v>
      </c>
      <c r="F233" s="1" t="s">
        <v>73</v>
      </c>
      <c r="G233" s="1" t="s">
        <v>150</v>
      </c>
      <c r="H233" s="1" t="s">
        <v>434</v>
      </c>
      <c r="I233" s="22" t="s">
        <v>13</v>
      </c>
      <c r="J233" s="23">
        <v>725</v>
      </c>
      <c r="K233" s="24">
        <f t="shared" si="3"/>
        <v>120.83333333333333</v>
      </c>
      <c r="L233" s="23" t="s">
        <v>156</v>
      </c>
      <c r="M233" s="5">
        <v>6</v>
      </c>
    </row>
    <row r="234" spans="1:13" ht="48.75" customHeight="1" x14ac:dyDescent="0.25">
      <c r="A234" s="21" t="s">
        <v>87</v>
      </c>
      <c r="B234" s="2" t="s">
        <v>151</v>
      </c>
      <c r="C234" s="1">
        <v>2018</v>
      </c>
      <c r="D234" s="21" t="s">
        <v>89</v>
      </c>
      <c r="E234" s="1" t="s">
        <v>10</v>
      </c>
      <c r="F234" s="1" t="s">
        <v>73</v>
      </c>
      <c r="G234" s="1" t="s">
        <v>130</v>
      </c>
      <c r="H234" s="1" t="s">
        <v>319</v>
      </c>
      <c r="I234" s="22" t="s">
        <v>13</v>
      </c>
      <c r="J234" s="23">
        <v>720</v>
      </c>
      <c r="K234" s="24">
        <f t="shared" si="3"/>
        <v>120</v>
      </c>
      <c r="L234" s="23" t="s">
        <v>156</v>
      </c>
      <c r="M234" s="5">
        <v>6</v>
      </c>
    </row>
    <row r="235" spans="1:13" ht="48.75" customHeight="1" x14ac:dyDescent="0.25">
      <c r="A235" s="21" t="s">
        <v>87</v>
      </c>
      <c r="B235" s="2" t="s">
        <v>151</v>
      </c>
      <c r="C235" s="1">
        <v>2015</v>
      </c>
      <c r="D235" s="21" t="s">
        <v>89</v>
      </c>
      <c r="E235" s="1" t="s">
        <v>10</v>
      </c>
      <c r="F235" s="1" t="s">
        <v>73</v>
      </c>
      <c r="G235" s="1" t="s">
        <v>163</v>
      </c>
      <c r="H235" s="1" t="s">
        <v>439</v>
      </c>
      <c r="I235" s="22" t="s">
        <v>13</v>
      </c>
      <c r="J235" s="23">
        <v>780</v>
      </c>
      <c r="K235" s="24">
        <f t="shared" si="3"/>
        <v>130</v>
      </c>
      <c r="L235" s="23" t="s">
        <v>156</v>
      </c>
      <c r="M235" s="5">
        <v>6</v>
      </c>
    </row>
    <row r="236" spans="1:13" ht="48.75" customHeight="1" x14ac:dyDescent="0.25">
      <c r="A236" s="21" t="s">
        <v>87</v>
      </c>
      <c r="B236" s="2" t="s">
        <v>152</v>
      </c>
      <c r="C236" s="1">
        <v>2017</v>
      </c>
      <c r="D236" s="21" t="s">
        <v>89</v>
      </c>
      <c r="E236" s="1" t="s">
        <v>10</v>
      </c>
      <c r="F236" s="1" t="s">
        <v>73</v>
      </c>
      <c r="G236" s="1" t="s">
        <v>111</v>
      </c>
      <c r="H236" s="1" t="s">
        <v>181</v>
      </c>
      <c r="I236" s="22" t="s">
        <v>236</v>
      </c>
      <c r="J236" s="23">
        <v>720</v>
      </c>
      <c r="K236" s="24">
        <f t="shared" si="3"/>
        <v>240</v>
      </c>
      <c r="L236" s="23" t="s">
        <v>156</v>
      </c>
      <c r="M236" s="5">
        <v>3</v>
      </c>
    </row>
    <row r="237" spans="1:13" ht="48.75" customHeight="1" x14ac:dyDescent="0.25">
      <c r="A237" s="21" t="s">
        <v>87</v>
      </c>
      <c r="B237" s="2" t="s">
        <v>182</v>
      </c>
      <c r="C237" s="1">
        <v>2017</v>
      </c>
      <c r="D237" s="21" t="s">
        <v>89</v>
      </c>
      <c r="E237" s="1" t="s">
        <v>10</v>
      </c>
      <c r="F237" s="1" t="s">
        <v>73</v>
      </c>
      <c r="G237" s="1" t="s">
        <v>63</v>
      </c>
      <c r="H237" s="1" t="s">
        <v>183</v>
      </c>
      <c r="I237" s="22" t="s">
        <v>13</v>
      </c>
      <c r="J237" s="23">
        <v>580</v>
      </c>
      <c r="K237" s="24">
        <f t="shared" si="3"/>
        <v>96.666666666666671</v>
      </c>
      <c r="L237" s="23" t="s">
        <v>156</v>
      </c>
      <c r="M237" s="5">
        <v>6</v>
      </c>
    </row>
    <row r="238" spans="1:13" ht="48.75" customHeight="1" x14ac:dyDescent="0.25">
      <c r="A238" s="21" t="s">
        <v>225</v>
      </c>
      <c r="B238" s="2" t="s">
        <v>221</v>
      </c>
      <c r="C238" s="1">
        <v>2016</v>
      </c>
      <c r="D238" s="21" t="s">
        <v>40</v>
      </c>
      <c r="E238" s="1" t="s">
        <v>10</v>
      </c>
      <c r="F238" s="1" t="s">
        <v>275</v>
      </c>
      <c r="G238" s="1" t="s">
        <v>402</v>
      </c>
      <c r="H238" s="1" t="s">
        <v>114</v>
      </c>
      <c r="I238" s="22" t="s">
        <v>13</v>
      </c>
      <c r="J238" s="23">
        <v>1190</v>
      </c>
      <c r="K238" s="24">
        <f t="shared" si="3"/>
        <v>198.33333333333334</v>
      </c>
      <c r="L238" s="23" t="s">
        <v>209</v>
      </c>
      <c r="M238" s="5">
        <v>6</v>
      </c>
    </row>
    <row r="239" spans="1:13" ht="48.75" customHeight="1" x14ac:dyDescent="0.25">
      <c r="A239" s="21" t="s">
        <v>225</v>
      </c>
      <c r="B239" s="2" t="s">
        <v>226</v>
      </c>
      <c r="C239" s="1">
        <v>2016</v>
      </c>
      <c r="D239" s="21" t="s">
        <v>40</v>
      </c>
      <c r="E239" s="1" t="s">
        <v>10</v>
      </c>
      <c r="F239" s="1" t="s">
        <v>275</v>
      </c>
      <c r="G239" s="1" t="s">
        <v>141</v>
      </c>
      <c r="H239" s="1" t="s">
        <v>403</v>
      </c>
      <c r="I239" s="22" t="s">
        <v>13</v>
      </c>
      <c r="J239" s="23">
        <v>1100</v>
      </c>
      <c r="K239" s="24">
        <f t="shared" si="3"/>
        <v>183.33333333333334</v>
      </c>
      <c r="L239" s="23" t="s">
        <v>209</v>
      </c>
      <c r="M239" s="5">
        <v>6</v>
      </c>
    </row>
    <row r="240" spans="1:13" ht="48.75" customHeight="1" x14ac:dyDescent="0.25">
      <c r="A240" s="21" t="s">
        <v>516</v>
      </c>
      <c r="B240" s="1" t="s">
        <v>517</v>
      </c>
      <c r="C240" s="1">
        <v>2019</v>
      </c>
      <c r="D240" s="21" t="s">
        <v>520</v>
      </c>
      <c r="E240" s="1" t="s">
        <v>50</v>
      </c>
      <c r="F240" s="1" t="s">
        <v>154</v>
      </c>
      <c r="G240" s="1" t="s">
        <v>150</v>
      </c>
      <c r="H240" s="1" t="s">
        <v>523</v>
      </c>
      <c r="I240" s="22" t="s">
        <v>61</v>
      </c>
      <c r="J240" s="23">
        <v>120</v>
      </c>
      <c r="K240" s="24">
        <f t="shared" si="3"/>
        <v>120</v>
      </c>
      <c r="L240" s="23" t="s">
        <v>156</v>
      </c>
      <c r="M240" s="5">
        <v>1</v>
      </c>
    </row>
    <row r="241" spans="1:13" ht="48.75" customHeight="1" x14ac:dyDescent="0.25">
      <c r="A241" s="21" t="s">
        <v>516</v>
      </c>
      <c r="B241" s="1" t="s">
        <v>518</v>
      </c>
      <c r="C241" s="1">
        <v>2019</v>
      </c>
      <c r="D241" s="21" t="s">
        <v>520</v>
      </c>
      <c r="E241" s="1" t="s">
        <v>50</v>
      </c>
      <c r="F241" s="1" t="s">
        <v>154</v>
      </c>
      <c r="G241" s="1" t="s">
        <v>285</v>
      </c>
      <c r="H241" s="1" t="s">
        <v>524</v>
      </c>
      <c r="I241" s="22" t="s">
        <v>61</v>
      </c>
      <c r="J241" s="23">
        <v>120</v>
      </c>
      <c r="K241" s="24">
        <f t="shared" si="3"/>
        <v>120</v>
      </c>
      <c r="L241" s="23" t="s">
        <v>156</v>
      </c>
      <c r="M241" s="5">
        <v>1</v>
      </c>
    </row>
    <row r="242" spans="1:13" ht="48.75" customHeight="1" x14ac:dyDescent="0.25">
      <c r="A242" s="21" t="s">
        <v>516</v>
      </c>
      <c r="B242" s="1" t="s">
        <v>518</v>
      </c>
      <c r="C242" s="1">
        <v>2018</v>
      </c>
      <c r="D242" s="21" t="s">
        <v>520</v>
      </c>
      <c r="E242" s="1" t="s">
        <v>50</v>
      </c>
      <c r="F242" s="1" t="s">
        <v>154</v>
      </c>
      <c r="G242" s="1" t="s">
        <v>150</v>
      </c>
      <c r="H242" s="1" t="s">
        <v>521</v>
      </c>
      <c r="I242" s="22" t="s">
        <v>61</v>
      </c>
      <c r="J242" s="23">
        <v>125</v>
      </c>
      <c r="K242" s="24">
        <f t="shared" si="3"/>
        <v>125</v>
      </c>
      <c r="L242" s="23" t="s">
        <v>156</v>
      </c>
      <c r="M242" s="5">
        <v>1</v>
      </c>
    </row>
    <row r="243" spans="1:13" ht="48.75" customHeight="1" x14ac:dyDescent="0.25">
      <c r="A243" s="21" t="s">
        <v>516</v>
      </c>
      <c r="B243" s="1" t="s">
        <v>519</v>
      </c>
      <c r="C243" s="1">
        <v>2019</v>
      </c>
      <c r="D243" s="21" t="s">
        <v>520</v>
      </c>
      <c r="E243" s="1" t="s">
        <v>50</v>
      </c>
      <c r="F243" s="1" t="s">
        <v>154</v>
      </c>
      <c r="G243" s="1" t="s">
        <v>163</v>
      </c>
      <c r="H243" s="1" t="s">
        <v>522</v>
      </c>
      <c r="I243" s="22" t="s">
        <v>61</v>
      </c>
      <c r="J243" s="23">
        <v>120</v>
      </c>
      <c r="K243" s="24">
        <f t="shared" si="3"/>
        <v>120</v>
      </c>
      <c r="L243" s="23" t="s">
        <v>156</v>
      </c>
      <c r="M243" s="5">
        <v>1</v>
      </c>
    </row>
    <row r="244" spans="1:13" ht="48.75" customHeight="1" x14ac:dyDescent="0.25">
      <c r="A244" s="21" t="s">
        <v>606</v>
      </c>
      <c r="B244" s="1" t="s">
        <v>221</v>
      </c>
      <c r="C244" s="1">
        <v>2019</v>
      </c>
      <c r="D244" s="21" t="s">
        <v>39</v>
      </c>
      <c r="E244" s="1" t="s">
        <v>10</v>
      </c>
      <c r="F244" s="1" t="s">
        <v>80</v>
      </c>
      <c r="G244" s="1" t="s">
        <v>290</v>
      </c>
      <c r="H244" s="1" t="s">
        <v>15</v>
      </c>
      <c r="I244" s="22" t="s">
        <v>16</v>
      </c>
      <c r="J244" s="23">
        <v>2245</v>
      </c>
      <c r="K244" s="24">
        <f t="shared" si="3"/>
        <v>748.33333333333337</v>
      </c>
      <c r="L244" s="23" t="s">
        <v>156</v>
      </c>
      <c r="M244" s="5">
        <v>3</v>
      </c>
    </row>
    <row r="245" spans="1:13" ht="48.75" customHeight="1" x14ac:dyDescent="0.25">
      <c r="A245" s="21" t="s">
        <v>57</v>
      </c>
      <c r="B245" s="2" t="s">
        <v>169</v>
      </c>
      <c r="C245" s="1">
        <v>2016</v>
      </c>
      <c r="D245" s="21" t="s">
        <v>55</v>
      </c>
      <c r="E245" s="1" t="s">
        <v>50</v>
      </c>
      <c r="F245" s="1" t="s">
        <v>77</v>
      </c>
      <c r="G245" s="1" t="s">
        <v>199</v>
      </c>
      <c r="H245" s="1" t="s">
        <v>170</v>
      </c>
      <c r="I245" s="22" t="s">
        <v>11</v>
      </c>
      <c r="J245" s="23">
        <v>360</v>
      </c>
      <c r="K245" s="24">
        <f t="shared" si="3"/>
        <v>30</v>
      </c>
      <c r="L245" s="23" t="s">
        <v>156</v>
      </c>
      <c r="M245" s="5">
        <v>12</v>
      </c>
    </row>
    <row r="246" spans="1:13" ht="48.75" customHeight="1" x14ac:dyDescent="0.25">
      <c r="A246" s="21" t="s">
        <v>593</v>
      </c>
      <c r="B246" s="2" t="s">
        <v>594</v>
      </c>
      <c r="C246" s="1">
        <v>2017</v>
      </c>
      <c r="D246" s="21" t="s">
        <v>595</v>
      </c>
      <c r="E246" s="1" t="s">
        <v>10</v>
      </c>
      <c r="F246" s="1" t="s">
        <v>80</v>
      </c>
      <c r="G246" s="1" t="s">
        <v>358</v>
      </c>
      <c r="H246" s="1" t="s">
        <v>596</v>
      </c>
      <c r="I246" s="22" t="s">
        <v>16</v>
      </c>
      <c r="J246" s="23">
        <v>1550</v>
      </c>
      <c r="K246" s="24">
        <f t="shared" si="3"/>
        <v>516.66666666666663</v>
      </c>
      <c r="L246" s="23" t="s">
        <v>156</v>
      </c>
      <c r="M246" s="5">
        <v>3</v>
      </c>
    </row>
    <row r="247" spans="1:13" ht="48.75" customHeight="1" x14ac:dyDescent="0.25">
      <c r="A247" s="21" t="s">
        <v>593</v>
      </c>
      <c r="B247" s="2" t="s">
        <v>597</v>
      </c>
      <c r="C247" s="1">
        <v>2014</v>
      </c>
      <c r="D247" s="21" t="s">
        <v>595</v>
      </c>
      <c r="E247" s="1" t="s">
        <v>10</v>
      </c>
      <c r="F247" s="1" t="s">
        <v>80</v>
      </c>
      <c r="G247" s="1" t="s">
        <v>150</v>
      </c>
      <c r="H247" s="1" t="s">
        <v>596</v>
      </c>
      <c r="I247" s="22" t="s">
        <v>356</v>
      </c>
      <c r="J247" s="23">
        <v>1050</v>
      </c>
      <c r="K247" s="24">
        <f t="shared" si="3"/>
        <v>1050</v>
      </c>
      <c r="L247" s="23" t="s">
        <v>156</v>
      </c>
      <c r="M247" s="5">
        <v>1</v>
      </c>
    </row>
    <row r="248" spans="1:13" ht="48.75" customHeight="1" x14ac:dyDescent="0.25">
      <c r="A248" s="21" t="s">
        <v>97</v>
      </c>
      <c r="B248" s="1" t="s">
        <v>276</v>
      </c>
      <c r="C248" s="1">
        <v>2016</v>
      </c>
      <c r="D248" s="21" t="s">
        <v>98</v>
      </c>
      <c r="E248" s="1" t="s">
        <v>99</v>
      </c>
      <c r="F248" s="1" t="s">
        <v>101</v>
      </c>
      <c r="G248" s="1" t="s">
        <v>199</v>
      </c>
      <c r="H248" s="1" t="s">
        <v>18</v>
      </c>
      <c r="I248" s="22" t="s">
        <v>11</v>
      </c>
      <c r="J248" s="23">
        <v>770</v>
      </c>
      <c r="K248" s="24">
        <f t="shared" si="3"/>
        <v>64.166666666666671</v>
      </c>
      <c r="L248" s="23" t="s">
        <v>209</v>
      </c>
      <c r="M248" s="5">
        <v>12</v>
      </c>
    </row>
    <row r="249" spans="1:13" ht="48.75" customHeight="1" x14ac:dyDescent="0.25">
      <c r="A249" s="21" t="s">
        <v>97</v>
      </c>
      <c r="B249" s="2" t="s">
        <v>276</v>
      </c>
      <c r="C249" s="1">
        <v>2014</v>
      </c>
      <c r="D249" s="21" t="s">
        <v>98</v>
      </c>
      <c r="E249" s="1" t="s">
        <v>99</v>
      </c>
      <c r="F249" s="1" t="s">
        <v>101</v>
      </c>
      <c r="G249" s="1" t="s">
        <v>199</v>
      </c>
      <c r="H249" s="1" t="s">
        <v>18</v>
      </c>
      <c r="I249" s="22" t="s">
        <v>11</v>
      </c>
      <c r="J249" s="23">
        <v>750</v>
      </c>
      <c r="K249" s="24">
        <f t="shared" si="3"/>
        <v>62.5</v>
      </c>
      <c r="L249" s="23" t="s">
        <v>156</v>
      </c>
      <c r="M249" s="5">
        <v>12</v>
      </c>
    </row>
    <row r="250" spans="1:13" ht="48.75" customHeight="1" x14ac:dyDescent="0.25">
      <c r="A250" s="21" t="s">
        <v>97</v>
      </c>
      <c r="B250" s="2" t="s">
        <v>269</v>
      </c>
      <c r="C250" s="1">
        <v>2012</v>
      </c>
      <c r="D250" s="21" t="s">
        <v>98</v>
      </c>
      <c r="E250" s="1" t="s">
        <v>99</v>
      </c>
      <c r="F250" s="1" t="s">
        <v>270</v>
      </c>
      <c r="G250" s="1" t="s">
        <v>199</v>
      </c>
      <c r="H250" s="1" t="s">
        <v>96</v>
      </c>
      <c r="I250" s="22" t="s">
        <v>61</v>
      </c>
      <c r="J250" s="23">
        <v>100</v>
      </c>
      <c r="K250" s="24">
        <f t="shared" si="3"/>
        <v>100</v>
      </c>
      <c r="L250" s="23" t="s">
        <v>156</v>
      </c>
      <c r="M250" s="5">
        <v>1</v>
      </c>
    </row>
    <row r="251" spans="1:13" ht="48.75" customHeight="1" x14ac:dyDescent="0.25">
      <c r="A251" s="21" t="s">
        <v>97</v>
      </c>
      <c r="B251" s="1" t="s">
        <v>544</v>
      </c>
      <c r="C251" s="1">
        <v>2014</v>
      </c>
      <c r="D251" s="21" t="s">
        <v>98</v>
      </c>
      <c r="E251" s="1" t="s">
        <v>99</v>
      </c>
      <c r="F251" s="1" t="s">
        <v>100</v>
      </c>
      <c r="G251" s="1" t="s">
        <v>199</v>
      </c>
      <c r="H251" s="1" t="s">
        <v>14</v>
      </c>
      <c r="I251" s="22" t="s">
        <v>11</v>
      </c>
      <c r="J251" s="23">
        <v>470</v>
      </c>
      <c r="K251" s="24">
        <f t="shared" si="3"/>
        <v>39.166666666666664</v>
      </c>
      <c r="L251" s="23" t="s">
        <v>209</v>
      </c>
      <c r="M251" s="5">
        <v>12</v>
      </c>
    </row>
    <row r="252" spans="1:13" ht="48.75" customHeight="1" x14ac:dyDescent="0.25">
      <c r="A252" s="21" t="s">
        <v>97</v>
      </c>
      <c r="B252" s="1" t="s">
        <v>545</v>
      </c>
      <c r="C252" s="1">
        <v>2015</v>
      </c>
      <c r="D252" s="21" t="s">
        <v>98</v>
      </c>
      <c r="E252" s="1" t="s">
        <v>99</v>
      </c>
      <c r="F252" s="1" t="s">
        <v>101</v>
      </c>
      <c r="G252" s="1" t="s">
        <v>199</v>
      </c>
      <c r="H252" s="1" t="s">
        <v>18</v>
      </c>
      <c r="I252" s="22" t="s">
        <v>11</v>
      </c>
      <c r="J252" s="23">
        <v>770</v>
      </c>
      <c r="K252" s="24">
        <f t="shared" si="3"/>
        <v>64.166666666666671</v>
      </c>
      <c r="L252" s="23" t="s">
        <v>209</v>
      </c>
      <c r="M252" s="5">
        <v>12</v>
      </c>
    </row>
    <row r="253" spans="1:13" ht="48.75" customHeight="1" x14ac:dyDescent="0.25">
      <c r="A253" s="21" t="s">
        <v>97</v>
      </c>
      <c r="B253" s="1" t="s">
        <v>549</v>
      </c>
      <c r="C253" s="1">
        <v>2013</v>
      </c>
      <c r="D253" s="21" t="s">
        <v>98</v>
      </c>
      <c r="E253" s="1" t="s">
        <v>99</v>
      </c>
      <c r="F253" s="1" t="s">
        <v>101</v>
      </c>
      <c r="G253" s="1" t="s">
        <v>550</v>
      </c>
      <c r="H253" s="1" t="s">
        <v>18</v>
      </c>
      <c r="I253" s="22" t="s">
        <v>61</v>
      </c>
      <c r="J253" s="23">
        <v>63</v>
      </c>
      <c r="K253" s="24">
        <f t="shared" si="3"/>
        <v>63</v>
      </c>
      <c r="L253" s="23" t="s">
        <v>209</v>
      </c>
      <c r="M253" s="5">
        <v>1</v>
      </c>
    </row>
    <row r="254" spans="1:13" ht="48.75" customHeight="1" x14ac:dyDescent="0.25">
      <c r="A254" s="21" t="s">
        <v>97</v>
      </c>
      <c r="B254" s="2" t="s">
        <v>238</v>
      </c>
      <c r="C254" s="1">
        <v>2014</v>
      </c>
      <c r="D254" s="21" t="s">
        <v>98</v>
      </c>
      <c r="E254" s="1" t="s">
        <v>99</v>
      </c>
      <c r="F254" s="1" t="s">
        <v>101</v>
      </c>
      <c r="G254" s="1" t="s">
        <v>239</v>
      </c>
      <c r="H254" s="1" t="s">
        <v>18</v>
      </c>
      <c r="I254" s="22" t="s">
        <v>11</v>
      </c>
      <c r="J254" s="23">
        <v>960</v>
      </c>
      <c r="K254" s="24">
        <f t="shared" si="3"/>
        <v>80</v>
      </c>
      <c r="L254" s="23" t="s">
        <v>156</v>
      </c>
      <c r="M254" s="5">
        <v>12</v>
      </c>
    </row>
    <row r="255" spans="1:13" ht="48.75" customHeight="1" x14ac:dyDescent="0.25">
      <c r="A255" s="21" t="s">
        <v>97</v>
      </c>
      <c r="B255" s="1" t="s">
        <v>546</v>
      </c>
      <c r="C255" s="1">
        <v>2014</v>
      </c>
      <c r="D255" s="21" t="s">
        <v>98</v>
      </c>
      <c r="E255" s="1" t="s">
        <v>547</v>
      </c>
      <c r="F255" s="1" t="s">
        <v>548</v>
      </c>
      <c r="G255" s="1" t="s">
        <v>199</v>
      </c>
      <c r="H255" s="1" t="s">
        <v>249</v>
      </c>
      <c r="I255" s="22" t="s">
        <v>11</v>
      </c>
      <c r="J255" s="23">
        <v>500</v>
      </c>
      <c r="K255" s="24">
        <f t="shared" si="3"/>
        <v>41.666666666666664</v>
      </c>
      <c r="L255" s="23" t="s">
        <v>209</v>
      </c>
      <c r="M255" s="5">
        <v>12</v>
      </c>
    </row>
    <row r="256" spans="1:13" ht="48.75" customHeight="1" x14ac:dyDescent="0.25">
      <c r="A256" s="21" t="s">
        <v>260</v>
      </c>
      <c r="B256" s="1" t="s">
        <v>235</v>
      </c>
      <c r="C256" s="1">
        <v>2019</v>
      </c>
      <c r="D256" s="21" t="s">
        <v>261</v>
      </c>
      <c r="E256" s="1" t="s">
        <v>62</v>
      </c>
      <c r="F256" s="1" t="s">
        <v>93</v>
      </c>
      <c r="G256" s="1" t="s">
        <v>281</v>
      </c>
      <c r="H256" s="1" t="s">
        <v>14</v>
      </c>
      <c r="I256" s="22" t="s">
        <v>11</v>
      </c>
      <c r="J256" s="23">
        <v>375</v>
      </c>
      <c r="K256" s="24">
        <f t="shared" si="3"/>
        <v>31.25</v>
      </c>
      <c r="L256" s="23" t="s">
        <v>209</v>
      </c>
      <c r="M256" s="5">
        <v>12</v>
      </c>
    </row>
    <row r="257" spans="1:13" ht="48.75" customHeight="1" x14ac:dyDescent="0.25">
      <c r="A257" s="21" t="s">
        <v>260</v>
      </c>
      <c r="B257" s="2" t="s">
        <v>235</v>
      </c>
      <c r="C257" s="1">
        <v>2018</v>
      </c>
      <c r="D257" s="21" t="s">
        <v>261</v>
      </c>
      <c r="E257" s="1" t="s">
        <v>62</v>
      </c>
      <c r="F257" s="1" t="s">
        <v>93</v>
      </c>
      <c r="G257" s="1" t="s">
        <v>281</v>
      </c>
      <c r="H257" s="1" t="s">
        <v>14</v>
      </c>
      <c r="I257" s="22" t="s">
        <v>11</v>
      </c>
      <c r="J257" s="23">
        <v>380</v>
      </c>
      <c r="K257" s="24">
        <f t="shared" si="3"/>
        <v>31.666666666666668</v>
      </c>
      <c r="L257" s="23" t="s">
        <v>156</v>
      </c>
      <c r="M257" s="5">
        <v>12</v>
      </c>
    </row>
    <row r="258" spans="1:13" ht="48.75" customHeight="1" x14ac:dyDescent="0.25">
      <c r="A258" s="21" t="s">
        <v>260</v>
      </c>
      <c r="B258" s="1" t="s">
        <v>264</v>
      </c>
      <c r="C258" s="1">
        <v>2019</v>
      </c>
      <c r="D258" s="21" t="s">
        <v>261</v>
      </c>
      <c r="E258" s="1" t="s">
        <v>62</v>
      </c>
      <c r="F258" s="1" t="s">
        <v>93</v>
      </c>
      <c r="G258" s="1" t="s">
        <v>176</v>
      </c>
      <c r="H258" s="1" t="s">
        <v>18</v>
      </c>
      <c r="I258" s="22" t="s">
        <v>11</v>
      </c>
      <c r="J258" s="23">
        <v>435</v>
      </c>
      <c r="K258" s="24">
        <f t="shared" si="3"/>
        <v>36.25</v>
      </c>
      <c r="L258" s="23" t="s">
        <v>209</v>
      </c>
      <c r="M258" s="5">
        <v>12</v>
      </c>
    </row>
    <row r="259" spans="1:13" ht="48.75" customHeight="1" x14ac:dyDescent="0.25">
      <c r="A259" s="21" t="s">
        <v>260</v>
      </c>
      <c r="B259" s="1" t="s">
        <v>262</v>
      </c>
      <c r="C259" s="1">
        <v>2019</v>
      </c>
      <c r="D259" s="21" t="s">
        <v>261</v>
      </c>
      <c r="E259" s="1" t="s">
        <v>62</v>
      </c>
      <c r="F259" s="1" t="s">
        <v>93</v>
      </c>
      <c r="G259" s="1" t="s">
        <v>28</v>
      </c>
      <c r="H259" s="1" t="s">
        <v>14</v>
      </c>
      <c r="I259" s="22" t="s">
        <v>11</v>
      </c>
      <c r="J259" s="23">
        <v>435</v>
      </c>
      <c r="K259" s="24">
        <f t="shared" si="3"/>
        <v>36.25</v>
      </c>
      <c r="L259" s="23" t="s">
        <v>209</v>
      </c>
      <c r="M259" s="5">
        <v>12</v>
      </c>
    </row>
    <row r="260" spans="1:13" ht="48.75" customHeight="1" x14ac:dyDescent="0.25">
      <c r="A260" s="21" t="s">
        <v>260</v>
      </c>
      <c r="B260" s="2" t="s">
        <v>262</v>
      </c>
      <c r="C260" s="1">
        <v>2018</v>
      </c>
      <c r="D260" s="21" t="s">
        <v>261</v>
      </c>
      <c r="E260" s="1" t="s">
        <v>62</v>
      </c>
      <c r="F260" s="1" t="s">
        <v>93</v>
      </c>
      <c r="G260" s="1" t="s">
        <v>28</v>
      </c>
      <c r="H260" s="1" t="s">
        <v>14</v>
      </c>
      <c r="I260" s="22" t="s">
        <v>11</v>
      </c>
      <c r="J260" s="23">
        <v>440</v>
      </c>
      <c r="K260" s="24">
        <f t="shared" si="3"/>
        <v>36.666666666666664</v>
      </c>
      <c r="L260" s="23" t="s">
        <v>156</v>
      </c>
      <c r="M260" s="5">
        <v>12</v>
      </c>
    </row>
    <row r="261" spans="1:13" ht="48.75" customHeight="1" x14ac:dyDescent="0.25">
      <c r="A261" s="21" t="s">
        <v>574</v>
      </c>
      <c r="B261" s="2" t="s">
        <v>221</v>
      </c>
      <c r="C261" s="1">
        <v>2018</v>
      </c>
      <c r="D261" s="21" t="s">
        <v>575</v>
      </c>
      <c r="E261" s="1" t="s">
        <v>10</v>
      </c>
      <c r="F261" s="1" t="s">
        <v>213</v>
      </c>
      <c r="G261" s="1" t="s">
        <v>290</v>
      </c>
      <c r="H261" s="1" t="s">
        <v>576</v>
      </c>
      <c r="I261" s="22" t="s">
        <v>13</v>
      </c>
      <c r="J261" s="23">
        <v>1170</v>
      </c>
      <c r="K261" s="24">
        <f t="shared" si="3"/>
        <v>195</v>
      </c>
      <c r="L261" s="23" t="s">
        <v>156</v>
      </c>
      <c r="M261" s="5">
        <v>6</v>
      </c>
    </row>
    <row r="262" spans="1:13" ht="48.75" customHeight="1" x14ac:dyDescent="0.25">
      <c r="A262" s="21" t="s">
        <v>171</v>
      </c>
      <c r="B262" s="2" t="s">
        <v>83</v>
      </c>
      <c r="C262" s="1">
        <v>2017</v>
      </c>
      <c r="D262" s="21" t="s">
        <v>172</v>
      </c>
      <c r="E262" s="1" t="s">
        <v>10</v>
      </c>
      <c r="F262" s="1" t="s">
        <v>73</v>
      </c>
      <c r="G262" s="1" t="s">
        <v>306</v>
      </c>
      <c r="H262" s="1" t="s">
        <v>15</v>
      </c>
      <c r="I262" s="22" t="s">
        <v>13</v>
      </c>
      <c r="J262" s="23">
        <v>280</v>
      </c>
      <c r="K262" s="24">
        <f t="shared" ref="K262:K286" si="4">J262/M262</f>
        <v>46.666666666666664</v>
      </c>
      <c r="L262" s="23" t="s">
        <v>156</v>
      </c>
      <c r="M262" s="5">
        <v>6</v>
      </c>
    </row>
    <row r="263" spans="1:13" ht="48.75" customHeight="1" x14ac:dyDescent="0.25">
      <c r="A263" s="21" t="s">
        <v>171</v>
      </c>
      <c r="B263" s="2" t="s">
        <v>353</v>
      </c>
      <c r="C263" s="1">
        <v>2018</v>
      </c>
      <c r="D263" s="21" t="s">
        <v>172</v>
      </c>
      <c r="E263" s="1" t="s">
        <v>10</v>
      </c>
      <c r="F263" s="1" t="s">
        <v>78</v>
      </c>
      <c r="G263" s="1" t="s">
        <v>111</v>
      </c>
      <c r="H263" s="1" t="s">
        <v>15</v>
      </c>
      <c r="I263" s="22" t="s">
        <v>13</v>
      </c>
      <c r="J263" s="23">
        <v>810</v>
      </c>
      <c r="K263" s="24">
        <f t="shared" si="4"/>
        <v>135</v>
      </c>
      <c r="L263" s="23" t="s">
        <v>156</v>
      </c>
      <c r="M263" s="5">
        <v>6</v>
      </c>
    </row>
    <row r="264" spans="1:13" ht="48.75" customHeight="1" x14ac:dyDescent="0.25">
      <c r="A264" s="21" t="s">
        <v>171</v>
      </c>
      <c r="B264" s="2" t="s">
        <v>224</v>
      </c>
      <c r="C264" s="1">
        <v>2018</v>
      </c>
      <c r="D264" s="21" t="s">
        <v>172</v>
      </c>
      <c r="E264" s="1" t="s">
        <v>10</v>
      </c>
      <c r="F264" s="1" t="s">
        <v>78</v>
      </c>
      <c r="G264" s="1" t="s">
        <v>90</v>
      </c>
      <c r="H264" s="1" t="s">
        <v>15</v>
      </c>
      <c r="I264" s="22" t="s">
        <v>13</v>
      </c>
      <c r="J264" s="23">
        <v>810</v>
      </c>
      <c r="K264" s="24">
        <f t="shared" si="4"/>
        <v>135</v>
      </c>
      <c r="L264" s="23" t="s">
        <v>156</v>
      </c>
      <c r="M264" s="5">
        <v>6</v>
      </c>
    </row>
    <row r="265" spans="1:13" ht="48.75" customHeight="1" x14ac:dyDescent="0.25">
      <c r="A265" s="21" t="s">
        <v>171</v>
      </c>
      <c r="B265" s="2" t="s">
        <v>224</v>
      </c>
      <c r="C265" s="1">
        <v>2016</v>
      </c>
      <c r="D265" s="21" t="s">
        <v>172</v>
      </c>
      <c r="E265" s="1" t="s">
        <v>10</v>
      </c>
      <c r="F265" s="1" t="s">
        <v>78</v>
      </c>
      <c r="G265" s="1" t="s">
        <v>88</v>
      </c>
      <c r="H265" s="1" t="s">
        <v>15</v>
      </c>
      <c r="I265" s="22" t="s">
        <v>13</v>
      </c>
      <c r="J265" s="23">
        <v>805</v>
      </c>
      <c r="K265" s="24">
        <f t="shared" si="4"/>
        <v>134.16666666666666</v>
      </c>
      <c r="L265" s="23" t="s">
        <v>156</v>
      </c>
      <c r="M265" s="5">
        <v>6</v>
      </c>
    </row>
    <row r="266" spans="1:13" ht="48.75" customHeight="1" x14ac:dyDescent="0.25">
      <c r="A266" s="21" t="s">
        <v>341</v>
      </c>
      <c r="B266" s="2" t="s">
        <v>342</v>
      </c>
      <c r="C266" s="1">
        <v>2016</v>
      </c>
      <c r="D266" s="21" t="s">
        <v>333</v>
      </c>
      <c r="E266" s="1" t="s">
        <v>10</v>
      </c>
      <c r="F266" s="1" t="s">
        <v>332</v>
      </c>
      <c r="G266" s="1" t="s">
        <v>162</v>
      </c>
      <c r="H266" s="1" t="s">
        <v>334</v>
      </c>
      <c r="I266" s="22" t="s">
        <v>16</v>
      </c>
      <c r="J266" s="23">
        <v>807</v>
      </c>
      <c r="K266" s="24">
        <f t="shared" si="4"/>
        <v>269</v>
      </c>
      <c r="L266" s="23" t="s">
        <v>209</v>
      </c>
      <c r="M266" s="5">
        <v>3</v>
      </c>
    </row>
    <row r="267" spans="1:13" ht="48.75" customHeight="1" x14ac:dyDescent="0.25">
      <c r="A267" s="21" t="s">
        <v>553</v>
      </c>
      <c r="B267" s="1" t="s">
        <v>555</v>
      </c>
      <c r="C267" s="1">
        <v>2018</v>
      </c>
      <c r="D267" s="21" t="s">
        <v>175</v>
      </c>
      <c r="E267" s="1" t="s">
        <v>10</v>
      </c>
      <c r="F267" s="1" t="s">
        <v>78</v>
      </c>
      <c r="G267" s="1" t="s">
        <v>22</v>
      </c>
      <c r="H267" s="1" t="s">
        <v>558</v>
      </c>
      <c r="I267" s="22" t="s">
        <v>16</v>
      </c>
      <c r="J267" s="23">
        <v>560</v>
      </c>
      <c r="K267" s="24">
        <f t="shared" si="4"/>
        <v>186.66666666666666</v>
      </c>
      <c r="L267" s="23" t="s">
        <v>209</v>
      </c>
      <c r="M267" s="5">
        <v>3</v>
      </c>
    </row>
    <row r="268" spans="1:13" ht="48.75" customHeight="1" x14ac:dyDescent="0.25">
      <c r="A268" s="21" t="s">
        <v>553</v>
      </c>
      <c r="B268" s="1" t="s">
        <v>556</v>
      </c>
      <c r="C268" s="1">
        <v>2018</v>
      </c>
      <c r="D268" s="21" t="s">
        <v>175</v>
      </c>
      <c r="E268" s="1" t="s">
        <v>10</v>
      </c>
      <c r="F268" s="1" t="s">
        <v>78</v>
      </c>
      <c r="G268" s="1" t="s">
        <v>22</v>
      </c>
      <c r="H268" s="1" t="s">
        <v>15</v>
      </c>
      <c r="I268" s="22" t="s">
        <v>16</v>
      </c>
      <c r="J268" s="23">
        <v>560</v>
      </c>
      <c r="K268" s="24">
        <f t="shared" si="4"/>
        <v>186.66666666666666</v>
      </c>
      <c r="L268" s="23" t="s">
        <v>209</v>
      </c>
      <c r="M268" s="5">
        <v>3</v>
      </c>
    </row>
    <row r="269" spans="1:13" ht="48.75" customHeight="1" x14ac:dyDescent="0.25">
      <c r="A269" s="21" t="s">
        <v>553</v>
      </c>
      <c r="B269" s="1" t="s">
        <v>554</v>
      </c>
      <c r="C269" s="1">
        <v>2018</v>
      </c>
      <c r="D269" s="21" t="s">
        <v>175</v>
      </c>
      <c r="E269" s="1" t="s">
        <v>10</v>
      </c>
      <c r="F269" s="1" t="s">
        <v>78</v>
      </c>
      <c r="G269" s="1" t="s">
        <v>147</v>
      </c>
      <c r="H269" s="1" t="s">
        <v>15</v>
      </c>
      <c r="I269" s="22" t="s">
        <v>16</v>
      </c>
      <c r="J269" s="23">
        <v>445</v>
      </c>
      <c r="K269" s="24">
        <f t="shared" si="4"/>
        <v>148.33333333333334</v>
      </c>
      <c r="L269" s="23" t="s">
        <v>209</v>
      </c>
      <c r="M269" s="5">
        <v>3</v>
      </c>
    </row>
    <row r="270" spans="1:13" ht="48.75" customHeight="1" x14ac:dyDescent="0.25">
      <c r="A270" s="21" t="s">
        <v>553</v>
      </c>
      <c r="B270" s="2" t="s">
        <v>554</v>
      </c>
      <c r="C270" s="1">
        <v>2017</v>
      </c>
      <c r="D270" s="21" t="s">
        <v>175</v>
      </c>
      <c r="E270" s="1" t="s">
        <v>10</v>
      </c>
      <c r="F270" s="1" t="s">
        <v>78</v>
      </c>
      <c r="G270" s="1" t="s">
        <v>557</v>
      </c>
      <c r="H270" s="1" t="s">
        <v>15</v>
      </c>
      <c r="I270" s="22" t="s">
        <v>16</v>
      </c>
      <c r="J270" s="23">
        <v>450</v>
      </c>
      <c r="K270" s="24">
        <f t="shared" si="4"/>
        <v>150</v>
      </c>
      <c r="L270" s="23" t="s">
        <v>209</v>
      </c>
      <c r="M270" s="5">
        <v>3</v>
      </c>
    </row>
    <row r="271" spans="1:13" ht="48.75" customHeight="1" x14ac:dyDescent="0.25">
      <c r="A271" s="21" t="s">
        <v>570</v>
      </c>
      <c r="B271" s="2" t="s">
        <v>221</v>
      </c>
      <c r="C271" s="1">
        <v>2012</v>
      </c>
      <c r="D271" s="21" t="s">
        <v>571</v>
      </c>
      <c r="E271" s="1" t="s">
        <v>10</v>
      </c>
      <c r="F271" s="1" t="s">
        <v>78</v>
      </c>
      <c r="G271" s="1" t="s">
        <v>310</v>
      </c>
      <c r="H271" s="1" t="s">
        <v>15</v>
      </c>
      <c r="I271" s="22" t="s">
        <v>13</v>
      </c>
      <c r="J271" s="23">
        <v>550</v>
      </c>
      <c r="K271" s="24">
        <f t="shared" si="4"/>
        <v>91.666666666666671</v>
      </c>
      <c r="L271" s="23" t="s">
        <v>156</v>
      </c>
      <c r="M271" s="5">
        <v>6</v>
      </c>
    </row>
    <row r="272" spans="1:13" ht="48.75" customHeight="1" x14ac:dyDescent="0.25">
      <c r="A272" s="21" t="s">
        <v>572</v>
      </c>
      <c r="B272" s="2" t="s">
        <v>221</v>
      </c>
      <c r="C272" s="1">
        <v>2016</v>
      </c>
      <c r="D272" s="21" t="s">
        <v>573</v>
      </c>
      <c r="E272" s="1" t="s">
        <v>10</v>
      </c>
      <c r="F272" s="1" t="s">
        <v>213</v>
      </c>
      <c r="G272" s="1" t="s">
        <v>199</v>
      </c>
      <c r="H272" s="1" t="s">
        <v>15</v>
      </c>
      <c r="I272" s="22" t="s">
        <v>13</v>
      </c>
      <c r="J272" s="23">
        <v>695</v>
      </c>
      <c r="K272" s="24">
        <f t="shared" si="4"/>
        <v>115.83333333333333</v>
      </c>
      <c r="L272" s="23" t="s">
        <v>156</v>
      </c>
      <c r="M272" s="5">
        <v>6</v>
      </c>
    </row>
    <row r="273" spans="1:13" ht="48.75" customHeight="1" x14ac:dyDescent="0.25">
      <c r="A273" s="21" t="s">
        <v>404</v>
      </c>
      <c r="B273" s="1" t="s">
        <v>551</v>
      </c>
      <c r="C273" s="1">
        <v>2018</v>
      </c>
      <c r="D273" s="21" t="s">
        <v>161</v>
      </c>
      <c r="E273" s="1" t="s">
        <v>10</v>
      </c>
      <c r="F273" s="1" t="s">
        <v>73</v>
      </c>
      <c r="G273" s="1" t="s">
        <v>405</v>
      </c>
      <c r="H273" s="1" t="s">
        <v>15</v>
      </c>
      <c r="I273" s="22" t="s">
        <v>13</v>
      </c>
      <c r="J273" s="23">
        <v>900</v>
      </c>
      <c r="K273" s="24">
        <f t="shared" si="4"/>
        <v>150</v>
      </c>
      <c r="L273" s="23" t="s">
        <v>209</v>
      </c>
      <c r="M273" s="5">
        <v>6</v>
      </c>
    </row>
    <row r="274" spans="1:13" ht="48.75" customHeight="1" x14ac:dyDescent="0.25">
      <c r="A274" s="21" t="s">
        <v>404</v>
      </c>
      <c r="B274" s="1" t="s">
        <v>552</v>
      </c>
      <c r="C274" s="1">
        <v>2018</v>
      </c>
      <c r="D274" s="21" t="s">
        <v>161</v>
      </c>
      <c r="E274" s="1" t="s">
        <v>10</v>
      </c>
      <c r="F274" s="1" t="s">
        <v>73</v>
      </c>
      <c r="G274" s="1" t="s">
        <v>162</v>
      </c>
      <c r="H274" s="1" t="s">
        <v>15</v>
      </c>
      <c r="I274" s="22" t="s">
        <v>13</v>
      </c>
      <c r="J274" s="23">
        <v>900</v>
      </c>
      <c r="K274" s="24">
        <f t="shared" si="4"/>
        <v>150</v>
      </c>
      <c r="L274" s="23" t="s">
        <v>209</v>
      </c>
      <c r="M274" s="5">
        <v>6</v>
      </c>
    </row>
    <row r="275" spans="1:13" ht="48.75" customHeight="1" x14ac:dyDescent="0.25">
      <c r="A275" s="21" t="s">
        <v>404</v>
      </c>
      <c r="B275" s="1" t="s">
        <v>221</v>
      </c>
      <c r="C275" s="1">
        <v>2018</v>
      </c>
      <c r="D275" s="21" t="s">
        <v>161</v>
      </c>
      <c r="E275" s="1" t="s">
        <v>10</v>
      </c>
      <c r="F275" s="1" t="s">
        <v>73</v>
      </c>
      <c r="G275" s="1" t="s">
        <v>162</v>
      </c>
      <c r="H275" s="1" t="s">
        <v>15</v>
      </c>
      <c r="I275" s="22" t="s">
        <v>13</v>
      </c>
      <c r="J275" s="23">
        <v>900</v>
      </c>
      <c r="K275" s="24">
        <f t="shared" si="4"/>
        <v>150</v>
      </c>
      <c r="L275" s="23" t="s">
        <v>209</v>
      </c>
      <c r="M275" s="5">
        <v>6</v>
      </c>
    </row>
    <row r="276" spans="1:13" ht="48.75" customHeight="1" x14ac:dyDescent="0.25">
      <c r="A276" s="21" t="s">
        <v>404</v>
      </c>
      <c r="B276" s="2" t="s">
        <v>221</v>
      </c>
      <c r="C276" s="1">
        <v>2016</v>
      </c>
      <c r="D276" s="21" t="s">
        <v>161</v>
      </c>
      <c r="E276" s="1" t="s">
        <v>10</v>
      </c>
      <c r="F276" s="1" t="s">
        <v>73</v>
      </c>
      <c r="G276" s="1" t="s">
        <v>405</v>
      </c>
      <c r="H276" s="1" t="s">
        <v>15</v>
      </c>
      <c r="I276" s="22" t="s">
        <v>11</v>
      </c>
      <c r="J276" s="23">
        <v>1800</v>
      </c>
      <c r="K276" s="24">
        <f t="shared" si="4"/>
        <v>150</v>
      </c>
      <c r="L276" s="23" t="s">
        <v>156</v>
      </c>
      <c r="M276" s="5">
        <v>12</v>
      </c>
    </row>
    <row r="277" spans="1:13" ht="48.75" customHeight="1" x14ac:dyDescent="0.25">
      <c r="A277" s="21" t="s">
        <v>404</v>
      </c>
      <c r="B277" s="2" t="s">
        <v>221</v>
      </c>
      <c r="C277" s="1">
        <v>2015</v>
      </c>
      <c r="D277" s="21" t="s">
        <v>161</v>
      </c>
      <c r="E277" s="1" t="s">
        <v>10</v>
      </c>
      <c r="F277" s="1" t="s">
        <v>73</v>
      </c>
      <c r="G277" s="1" t="s">
        <v>162</v>
      </c>
      <c r="H277" s="1" t="s">
        <v>15</v>
      </c>
      <c r="I277" s="22" t="s">
        <v>16</v>
      </c>
      <c r="J277" s="23">
        <v>450</v>
      </c>
      <c r="K277" s="24">
        <f t="shared" si="4"/>
        <v>150</v>
      </c>
      <c r="L277" s="23" t="s">
        <v>156</v>
      </c>
      <c r="M277" s="5">
        <v>3</v>
      </c>
    </row>
    <row r="278" spans="1:13" ht="48.75" customHeight="1" x14ac:dyDescent="0.25">
      <c r="A278" s="21" t="s">
        <v>404</v>
      </c>
      <c r="B278" s="2" t="s">
        <v>221</v>
      </c>
      <c r="C278" s="1">
        <v>2014</v>
      </c>
      <c r="D278" s="21" t="s">
        <v>161</v>
      </c>
      <c r="E278" s="1" t="s">
        <v>10</v>
      </c>
      <c r="F278" s="1" t="s">
        <v>73</v>
      </c>
      <c r="G278" s="1" t="s">
        <v>88</v>
      </c>
      <c r="H278" s="1" t="s">
        <v>15</v>
      </c>
      <c r="I278" s="22" t="s">
        <v>16</v>
      </c>
      <c r="J278" s="23">
        <v>450</v>
      </c>
      <c r="K278" s="24">
        <f t="shared" si="4"/>
        <v>150</v>
      </c>
      <c r="L278" s="23" t="s">
        <v>156</v>
      </c>
      <c r="M278" s="5">
        <v>3</v>
      </c>
    </row>
    <row r="279" spans="1:13" ht="48.75" customHeight="1" x14ac:dyDescent="0.25">
      <c r="A279" s="21" t="s">
        <v>406</v>
      </c>
      <c r="B279" s="2" t="s">
        <v>251</v>
      </c>
      <c r="C279" s="1">
        <v>2018</v>
      </c>
      <c r="D279" s="21" t="s">
        <v>40</v>
      </c>
      <c r="E279" s="1" t="s">
        <v>10</v>
      </c>
      <c r="F279" s="1" t="s">
        <v>213</v>
      </c>
      <c r="G279" s="1" t="s">
        <v>150</v>
      </c>
      <c r="H279" s="1" t="s">
        <v>15</v>
      </c>
      <c r="I279" s="22" t="s">
        <v>13</v>
      </c>
      <c r="J279" s="23">
        <v>1230</v>
      </c>
      <c r="K279" s="24">
        <f t="shared" si="4"/>
        <v>205</v>
      </c>
      <c r="L279" s="23" t="s">
        <v>156</v>
      </c>
      <c r="M279" s="5">
        <v>6</v>
      </c>
    </row>
    <row r="280" spans="1:13" ht="48.75" customHeight="1" x14ac:dyDescent="0.25">
      <c r="A280" s="21" t="s">
        <v>406</v>
      </c>
      <c r="B280" s="2" t="s">
        <v>83</v>
      </c>
      <c r="C280" s="1">
        <v>2018</v>
      </c>
      <c r="D280" s="21" t="s">
        <v>40</v>
      </c>
      <c r="E280" s="1" t="s">
        <v>10</v>
      </c>
      <c r="F280" s="1" t="s">
        <v>73</v>
      </c>
      <c r="G280" s="1" t="s">
        <v>107</v>
      </c>
      <c r="H280" s="1" t="s">
        <v>408</v>
      </c>
      <c r="I280" s="22" t="s">
        <v>11</v>
      </c>
      <c r="J280" s="23">
        <v>1485</v>
      </c>
      <c r="K280" s="24">
        <f t="shared" si="4"/>
        <v>123.75</v>
      </c>
      <c r="L280" s="23" t="s">
        <v>156</v>
      </c>
      <c r="M280" s="5">
        <v>12</v>
      </c>
    </row>
    <row r="281" spans="1:13" ht="48.75" customHeight="1" x14ac:dyDescent="0.25">
      <c r="A281" s="21" t="s">
        <v>406</v>
      </c>
      <c r="B281" s="2" t="s">
        <v>407</v>
      </c>
      <c r="C281" s="1">
        <v>2018</v>
      </c>
      <c r="D281" s="21" t="s">
        <v>40</v>
      </c>
      <c r="E281" s="1" t="s">
        <v>99</v>
      </c>
      <c r="F281" s="1" t="s">
        <v>101</v>
      </c>
      <c r="G281" s="1" t="s">
        <v>90</v>
      </c>
      <c r="H281" s="1" t="s">
        <v>18</v>
      </c>
      <c r="I281" s="22" t="s">
        <v>11</v>
      </c>
      <c r="J281" s="23">
        <v>1125</v>
      </c>
      <c r="K281" s="24">
        <f t="shared" si="4"/>
        <v>93.75</v>
      </c>
      <c r="L281" s="23" t="s">
        <v>156</v>
      </c>
      <c r="M281" s="5">
        <v>12</v>
      </c>
    </row>
    <row r="282" spans="1:13" ht="48.75" customHeight="1" x14ac:dyDescent="0.25">
      <c r="A282" s="21" t="s">
        <v>406</v>
      </c>
      <c r="B282" s="2" t="s">
        <v>608</v>
      </c>
      <c r="C282" s="1">
        <v>2018</v>
      </c>
      <c r="D282" s="21" t="s">
        <v>40</v>
      </c>
      <c r="E282" s="1" t="s">
        <v>10</v>
      </c>
      <c r="F282" s="1" t="s">
        <v>81</v>
      </c>
      <c r="G282" s="1" t="s">
        <v>320</v>
      </c>
      <c r="H282" s="1" t="s">
        <v>15</v>
      </c>
      <c r="I282" s="22" t="s">
        <v>11</v>
      </c>
      <c r="J282" s="23">
        <v>2025</v>
      </c>
      <c r="K282" s="24">
        <f t="shared" si="4"/>
        <v>168.75</v>
      </c>
      <c r="L282" s="23" t="s">
        <v>156</v>
      </c>
      <c r="M282" s="5">
        <v>12</v>
      </c>
    </row>
    <row r="283" spans="1:13" ht="48.75" customHeight="1" x14ac:dyDescent="0.25">
      <c r="A283" s="21" t="s">
        <v>406</v>
      </c>
      <c r="B283" s="2" t="s">
        <v>515</v>
      </c>
      <c r="C283" s="1">
        <v>2019</v>
      </c>
      <c r="D283" s="21" t="s">
        <v>40</v>
      </c>
      <c r="E283" s="1" t="s">
        <v>10</v>
      </c>
      <c r="F283" s="1" t="s">
        <v>73</v>
      </c>
      <c r="G283" s="1" t="s">
        <v>320</v>
      </c>
      <c r="H283" s="1" t="s">
        <v>15</v>
      </c>
      <c r="I283" s="22" t="s">
        <v>13</v>
      </c>
      <c r="J283" s="23">
        <v>1230</v>
      </c>
      <c r="K283" s="24">
        <f t="shared" si="4"/>
        <v>205</v>
      </c>
      <c r="L283" s="23" t="s">
        <v>209</v>
      </c>
      <c r="M283" s="5">
        <v>6</v>
      </c>
    </row>
    <row r="284" spans="1:13" ht="48.75" customHeight="1" x14ac:dyDescent="0.25">
      <c r="A284" s="21" t="s">
        <v>46</v>
      </c>
      <c r="B284" s="2" t="s">
        <v>235</v>
      </c>
      <c r="C284" s="1">
        <v>2018</v>
      </c>
      <c r="D284" s="21" t="s">
        <v>263</v>
      </c>
      <c r="E284" s="1" t="s">
        <v>62</v>
      </c>
      <c r="F284" s="1" t="s">
        <v>93</v>
      </c>
      <c r="G284" s="1" t="s">
        <v>95</v>
      </c>
      <c r="H284" s="1" t="s">
        <v>14</v>
      </c>
      <c r="I284" s="22" t="s">
        <v>11</v>
      </c>
      <c r="J284" s="23">
        <v>290</v>
      </c>
      <c r="K284" s="24">
        <f t="shared" si="4"/>
        <v>24.166666666666668</v>
      </c>
      <c r="L284" s="23" t="s">
        <v>156</v>
      </c>
      <c r="M284" s="5">
        <v>12</v>
      </c>
    </row>
    <row r="285" spans="1:13" ht="48.75" customHeight="1" x14ac:dyDescent="0.25">
      <c r="A285" s="21" t="s">
        <v>46</v>
      </c>
      <c r="B285" s="2" t="s">
        <v>264</v>
      </c>
      <c r="C285" s="1">
        <v>2018</v>
      </c>
      <c r="D285" s="21" t="s">
        <v>263</v>
      </c>
      <c r="E285" s="1" t="s">
        <v>62</v>
      </c>
      <c r="F285" s="1" t="s">
        <v>93</v>
      </c>
      <c r="G285" s="1" t="s">
        <v>95</v>
      </c>
      <c r="H285" s="1" t="s">
        <v>18</v>
      </c>
      <c r="I285" s="22" t="s">
        <v>11</v>
      </c>
      <c r="J285" s="23">
        <v>370</v>
      </c>
      <c r="K285" s="24">
        <f t="shared" si="4"/>
        <v>30.833333333333332</v>
      </c>
      <c r="L285" s="23" t="s">
        <v>156</v>
      </c>
      <c r="M285" s="5">
        <v>12</v>
      </c>
    </row>
    <row r="286" spans="1:13" ht="48.75" customHeight="1" x14ac:dyDescent="0.25">
      <c r="A286" s="21" t="s">
        <v>46</v>
      </c>
      <c r="B286" s="1" t="s">
        <v>265</v>
      </c>
      <c r="C286" s="1">
        <v>2018</v>
      </c>
      <c r="D286" s="21" t="s">
        <v>263</v>
      </c>
      <c r="E286" s="1" t="s">
        <v>62</v>
      </c>
      <c r="F286" s="1" t="s">
        <v>93</v>
      </c>
      <c r="G286" s="1" t="s">
        <v>282</v>
      </c>
      <c r="H286" s="1" t="s">
        <v>14</v>
      </c>
      <c r="I286" s="22" t="s">
        <v>11</v>
      </c>
      <c r="J286" s="23">
        <v>575</v>
      </c>
      <c r="K286" s="24">
        <f t="shared" si="4"/>
        <v>47.916666666666664</v>
      </c>
      <c r="L286" s="23" t="s">
        <v>156</v>
      </c>
      <c r="M286" s="5">
        <v>12</v>
      </c>
    </row>
    <row r="288" spans="1:13" ht="15.75" customHeight="1" x14ac:dyDescent="0.25">
      <c r="A288" s="12" t="s">
        <v>29</v>
      </c>
      <c r="B288" s="7"/>
      <c r="C288" s="7"/>
      <c r="D288" s="7"/>
      <c r="L288" s="13"/>
    </row>
    <row r="289" spans="1:12" ht="15.75" customHeight="1" x14ac:dyDescent="0.25">
      <c r="A289" s="12" t="s">
        <v>31</v>
      </c>
      <c r="B289" s="7"/>
      <c r="C289" s="7"/>
      <c r="D289" s="7"/>
      <c r="I289" s="31" t="s">
        <v>30</v>
      </c>
      <c r="J289" s="31"/>
      <c r="K289" s="31"/>
      <c r="L289" s="31"/>
    </row>
    <row r="290" spans="1:12" ht="15.75" customHeight="1" x14ac:dyDescent="0.25">
      <c r="A290" s="14" t="s">
        <v>33</v>
      </c>
      <c r="B290" s="15"/>
      <c r="C290" s="15"/>
      <c r="D290" s="15"/>
      <c r="E290" s="15"/>
      <c r="F290" s="15"/>
      <c r="I290" s="31" t="s">
        <v>32</v>
      </c>
      <c r="J290" s="31"/>
      <c r="K290" s="31"/>
      <c r="L290" s="31"/>
    </row>
  </sheetData>
  <autoFilter ref="A11:M286" xr:uid="{B16BA0F8-A69B-4330-B888-934BF8B708AA}">
    <sortState xmlns:xlrd2="http://schemas.microsoft.com/office/spreadsheetml/2017/richdata2" ref="A12:M286">
      <sortCondition ref="A11:A286"/>
    </sortState>
  </autoFilter>
  <mergeCells count="3">
    <mergeCell ref="C1:J10"/>
    <mergeCell ref="I290:L290"/>
    <mergeCell ref="I289:L289"/>
  </mergeCells>
  <phoneticPr fontId="19" type="noConversion"/>
  <hyperlinks>
    <hyperlink ref="A290" r:id="rId1" xr:uid="{87614A23-E32D-4AF6-97E4-2CF4CAA436F9}"/>
    <hyperlink ref="A290:D290" r:id="rId2" display="Delivery charges will vary - please ask fo a quote" xr:uid="{016CA2CB-9978-43B0-9589-E7850DDE8638}"/>
    <hyperlink ref="L9" r:id="rId3" xr:uid="{75D7DF75-9267-484E-8667-EB3E27CB8146}"/>
    <hyperlink ref="B21" r:id="rId4" xr:uid="{33A04599-810B-405B-AA4F-4AE98BC22ADB}"/>
    <hyperlink ref="B50" r:id="rId5" xr:uid="{9739B7F2-4D27-4A42-83B1-3FB07F6C59CD}"/>
    <hyperlink ref="B56" r:id="rId6" xr:uid="{0E02F172-7731-4360-9F46-1207AFC91503}"/>
    <hyperlink ref="B65" r:id="rId7" xr:uid="{4D9B8CFF-41FC-45B1-84F3-91005D0B5133}"/>
    <hyperlink ref="B71" r:id="rId8" xr:uid="{F1015DEF-6B16-420F-89B5-6B30E152AE27}"/>
    <hyperlink ref="B72" r:id="rId9" xr:uid="{BD450520-6A51-4A2D-95F2-A384CD0A7D9F}"/>
    <hyperlink ref="B73" r:id="rId10" xr:uid="{1A01C12A-C429-4718-BF7A-8A5BFF2A0E23}"/>
    <hyperlink ref="B81" r:id="rId11" xr:uid="{3B660EA0-ECAF-417F-ACBD-B65C852CFC83}"/>
    <hyperlink ref="B82" r:id="rId12" xr:uid="{D8EC4015-CD92-4B34-BDCC-075B25C5AB36}"/>
    <hyperlink ref="B85" r:id="rId13" xr:uid="{7E293597-D7A1-4C64-9D09-7E59BEB49173}"/>
    <hyperlink ref="B95" r:id="rId14" display="Moon Fantasy Rock Block Series Cabernet Sauvignon" xr:uid="{65C9523C-D4E1-4DC7-9D69-13D06318BD79}"/>
    <hyperlink ref="B91" r:id="rId15" xr:uid="{5804DA58-DFC9-4CE4-8FD9-4D418D46F88C}"/>
    <hyperlink ref="B96" r:id="rId16" display="Soul Fire Rock Block Series Cabernet Sauvignon" xr:uid="{C7C49EB3-1312-4E9D-827F-C4360B24C432}"/>
    <hyperlink ref="B97" r:id="rId17" xr:uid="{655DF0DB-9A41-45BE-8320-3945C47B3726}"/>
    <hyperlink ref="B98" r:id="rId18" xr:uid="{CDC24F1A-C22F-41FF-8722-1A2211B5496F}"/>
    <hyperlink ref="B99" r:id="rId19" display="Stags Leap District Cabernet Sauvignon MAGNUM" xr:uid="{C3BC1844-A416-4E29-A98D-364DCF15EC4F}"/>
    <hyperlink ref="B103" r:id="rId20" xr:uid="{084CF6DF-6C09-42E6-A203-A79C38ECC861}"/>
    <hyperlink ref="B116" r:id="rId21" display="Onda Cabernet Sauvignon" xr:uid="{821D7789-0A39-4332-B039-D02FFC7C2249}"/>
    <hyperlink ref="B119" r:id="rId22" xr:uid="{BE2A5F47-6B7A-4600-807B-ECAE1A7BA9A3}"/>
    <hyperlink ref="B137" r:id="rId23" xr:uid="{CB395AA1-92CB-4604-A130-76AC17FD2BBA}"/>
    <hyperlink ref="B147" r:id="rId24" xr:uid="{D09BA336-6F16-43E3-B1E2-F3E709C5C73E}"/>
    <hyperlink ref="B148" r:id="rId25" xr:uid="{D12F01D5-B04B-4248-802B-2157C1580B77}"/>
    <hyperlink ref="B152" r:id="rId26" xr:uid="{A3A84707-F024-4EE4-BE4C-B05555303B4F}"/>
    <hyperlink ref="B163" r:id="rId27" xr:uid="{47D23A08-444C-4DC8-92B7-7C63F998AA2E}"/>
    <hyperlink ref="B164" r:id="rId28" xr:uid="{784F8DF1-08CC-48F8-9486-081133A122CB}"/>
    <hyperlink ref="B171" r:id="rId29" xr:uid="{9EC559BF-DD30-43B4-B653-E26D7C57D60E}"/>
    <hyperlink ref="B172" r:id="rId30" xr:uid="{098B3D69-98A4-49B2-8557-504D2FE0773A}"/>
    <hyperlink ref="B173" r:id="rId31" display="Larry Hyde 'Hyde Vineyard Estate' Charonnday" xr:uid="{C6325252-426C-4C79-BC44-16CA571CF771}"/>
    <hyperlink ref="B188" r:id="rId32" xr:uid="{12AC9348-BF33-49BB-B931-22B5821DF474}"/>
    <hyperlink ref="B199" r:id="rId33" xr:uid="{463D2D84-FC37-458F-B82B-CB814ECF4F5F}"/>
    <hyperlink ref="B200" r:id="rId34" xr:uid="{032F6B29-DDF5-4FEB-A214-F4AD5BBDED6D}"/>
    <hyperlink ref="B202" r:id="rId35" xr:uid="{B66FF61B-89CE-4EBF-97EA-AB9FD9A1C0A3}"/>
    <hyperlink ref="B204" r:id="rId36" xr:uid="{74CE3B2F-F1EF-4906-BF33-A88F701A5963}"/>
    <hyperlink ref="B211" r:id="rId37" xr:uid="{57D31357-3251-42DE-9EEE-F4B4462D3295}"/>
    <hyperlink ref="B237" r:id="rId38" xr:uid="{C6819513-904C-4013-B8D8-A40CF19D50D3}"/>
    <hyperlink ref="B238" r:id="rId39" xr:uid="{777F5EE7-68D3-438B-ADE4-AB82CB64EFC1}"/>
    <hyperlink ref="B239" r:id="rId40" xr:uid="{4DAEF822-E483-413C-A8E0-013EE5E9A2FD}"/>
    <hyperlink ref="B245" r:id="rId41" xr:uid="{C1318B5F-2B06-4AB9-8989-205E957977E2}"/>
    <hyperlink ref="B265" r:id="rId42" xr:uid="{001542D6-A043-45D6-997B-DFBB284DE6C5}"/>
    <hyperlink ref="B23" r:id="rId43" xr:uid="{5815FC16-1D07-449E-9792-55AD2C32574E}"/>
    <hyperlink ref="B227" r:id="rId44" xr:uid="{08092C63-6D81-4377-A44F-A51D3E41EFAE}"/>
    <hyperlink ref="B16" r:id="rId45" xr:uid="{AFB9C0A5-F881-44A9-9149-89D0DFBE6809}"/>
    <hyperlink ref="B215" r:id="rId46" xr:uid="{74DFB8C0-8CFD-4D88-AA52-48490C99BB34}"/>
    <hyperlink ref="B186" r:id="rId47" xr:uid="{39B4B204-A967-4D0E-80CD-850102C47F27}"/>
    <hyperlink ref="B102" r:id="rId48" xr:uid="{3F1744AC-106A-4064-B10A-D29A1AA0BAC9}"/>
    <hyperlink ref="B105" r:id="rId49" xr:uid="{EEC0E0D5-475C-4C84-B609-0619DAA79A45}"/>
    <hyperlink ref="B108" r:id="rId50" xr:uid="{D8D20363-C481-4099-B9AD-9299AEF8605B}"/>
    <hyperlink ref="B254" r:id="rId51" xr:uid="{C25ED6B6-5E41-45FC-96E2-F4818D3420F9}"/>
    <hyperlink ref="B249" r:id="rId52" xr:uid="{D6D54AD0-D225-4526-B1C1-84632142CF1C}"/>
    <hyperlink ref="B250" r:id="rId53" xr:uid="{6A8FBBF6-698A-4ECE-9515-4B8C217E194A}"/>
    <hyperlink ref="B262" r:id="rId54" xr:uid="{83209207-24E0-4D04-BF79-A80EB9031C1B}"/>
    <hyperlink ref="B78" r:id="rId55" display="Paradise Hills Rive Droite" xr:uid="{671A9569-0BE0-4AC4-A212-E68581E03C4A}"/>
    <hyperlink ref="B70" r:id="rId56" xr:uid="{C80ADBF4-39BB-4D97-9663-71958454EC4E}"/>
    <hyperlink ref="B75" r:id="rId57" xr:uid="{44D75710-4BD2-4CC0-9923-772C2AA37DC5}"/>
    <hyperlink ref="B86" r:id="rId58" xr:uid="{6B1C6E8E-3B40-404A-B5C8-44D42213C8EB}"/>
    <hyperlink ref="B87" r:id="rId59" display="Larner Vineyards" xr:uid="{ECCB317E-FBC3-4472-AC31-62B671031634}"/>
    <hyperlink ref="B88" r:id="rId60" xr:uid="{D632E1D0-FD7D-4000-B944-B774537215BF}"/>
    <hyperlink ref="B169" r:id="rId61" xr:uid="{A2616419-06E0-4CA3-B8AE-8653DBDC5943}"/>
    <hyperlink ref="B257" r:id="rId62" xr:uid="{318FA9F8-9EA3-4281-99F4-39FFE5646A36}"/>
    <hyperlink ref="B260" r:id="rId63" xr:uid="{D303823C-A564-4F4E-AFCD-5C32853DCE8D}"/>
    <hyperlink ref="B59" r:id="rId64" xr:uid="{562C82D4-F9FA-4A7C-8A6C-72C678184890}"/>
    <hyperlink ref="B68" r:id="rId65" xr:uid="{B6B45599-2034-4627-AEAC-5FF55D793E33}"/>
    <hyperlink ref="B115" r:id="rId66" display="Onda Cabernet Sauvignon" xr:uid="{51DE0E6F-BEA3-4B8B-A1A1-BD7017FF273A}"/>
    <hyperlink ref="B225" r:id="rId67" xr:uid="{4CB750B2-7F87-432B-A4AB-5300A28EECE8}"/>
    <hyperlink ref="B226" r:id="rId68" xr:uid="{34CF9D39-9B44-4E4F-A37E-D5636D537C75}"/>
    <hyperlink ref="B136" r:id="rId69" xr:uid="{640D1227-BBF5-43FA-BCA2-E9557100225A}"/>
    <hyperlink ref="B201" r:id="rId70" xr:uid="{B862E115-1F9D-4B77-8E40-7324B395E5A0}"/>
    <hyperlink ref="B203" r:id="rId71" xr:uid="{66899672-EB61-4C23-AFAC-D5ECAC2E9E3C}"/>
    <hyperlink ref="B198" r:id="rId72" xr:uid="{352855A5-68D3-437B-9650-2116BDE04B73}"/>
    <hyperlink ref="B234" r:id="rId73" xr:uid="{37D7940E-8BB8-4B3C-A431-E82DEDF27952}"/>
    <hyperlink ref="B209" r:id="rId74" xr:uid="{8413E7C2-7B3E-4C41-B9B2-2AFB1F65600C}"/>
    <hyperlink ref="B12" r:id="rId75" xr:uid="{7503C93D-A4AB-4419-A449-4B7E75A63B18}"/>
    <hyperlink ref="B13" r:id="rId76" xr:uid="{82DB2890-AE3F-4839-BDCB-FACBA105E485}"/>
    <hyperlink ref="B14" r:id="rId77" xr:uid="{C2457CFB-1FDD-42B0-9C4A-7476B5DF8473}"/>
    <hyperlink ref="B22" r:id="rId78" xr:uid="{9E1F5647-4D43-4A48-8F04-DDB6A68C4301}"/>
    <hyperlink ref="B29" r:id="rId79" xr:uid="{A436CB64-DE06-4067-AC4E-8A517C96D9E3}"/>
    <hyperlink ref="B33" r:id="rId80" xr:uid="{CF0EC6E5-6FD7-4A27-88AA-093AD7555BEC}"/>
    <hyperlink ref="B54" r:id="rId81" xr:uid="{395AD815-49BC-41D0-9B3C-44497E8C3DBD}"/>
    <hyperlink ref="B111" r:id="rId82" xr:uid="{C0370194-18EF-4C7D-BBD3-29533205053D}"/>
    <hyperlink ref="B35" r:id="rId83" xr:uid="{9AF3F5E7-E0D8-4399-983E-96EA2653E533}"/>
    <hyperlink ref="B37" r:id="rId84" xr:uid="{83E02AFB-E1EB-4953-AFFD-6D7BDF4E7D14}"/>
    <hyperlink ref="B76" r:id="rId85" xr:uid="{28DAA5F2-D3DC-4A51-91FA-37CADDBE75F8}"/>
    <hyperlink ref="B140" r:id="rId86" xr:uid="{8B24BFE2-C695-4ACA-9540-3711FEB4B5D1}"/>
    <hyperlink ref="B141" r:id="rId87" xr:uid="{45734178-28C2-4143-9BD8-36D825E0CCB7}"/>
    <hyperlink ref="B159" r:id="rId88" xr:uid="{BB30F0B1-6363-443C-94DB-166D713F5B1C}"/>
    <hyperlink ref="B161" r:id="rId89" xr:uid="{E359030F-43C9-4375-B540-9E03AADC883A}"/>
    <hyperlink ref="B157" r:id="rId90" xr:uid="{EE2AC43E-5037-436C-8B02-02A4A35D7B77}"/>
    <hyperlink ref="B184" r:id="rId91" xr:uid="{0A82268F-28CF-41AC-A565-286E86AFE99B}"/>
    <hyperlink ref="B196" r:id="rId92" xr:uid="{CDABEA59-D0FD-4EB1-BA53-800AD1D9D656}"/>
    <hyperlink ref="B197" r:id="rId93" xr:uid="{79E1F4D5-1235-4BE8-9775-1A0190C20D3D}"/>
    <hyperlink ref="B219" r:id="rId94" xr:uid="{651CE3E8-05E0-4E88-8C37-BAB4539A4BDB}"/>
    <hyperlink ref="B222" r:id="rId95" xr:uid="{797BF90A-CBBB-4CE2-A99F-53E3A25FF34D}"/>
    <hyperlink ref="B221" r:id="rId96" xr:uid="{DC149BF7-71E7-4F5A-A5D4-00AF821C2480}"/>
    <hyperlink ref="B220" r:id="rId97" xr:uid="{7DAB3985-B015-4495-A650-96E7A5AD809A}"/>
    <hyperlink ref="B236" r:id="rId98" xr:uid="{53F42727-C05B-41F2-906B-A7EB76237DE3}"/>
    <hyperlink ref="B123" r:id="rId99" xr:uid="{6E6D402C-237D-4E7E-A40D-4E04EF84DCEF}"/>
    <hyperlink ref="B66" r:id="rId100" xr:uid="{7B7BF95E-3490-4A6C-9348-D52EC15BBEB4}"/>
    <hyperlink ref="B47" r:id="rId101" xr:uid="{B1C7299F-A0D7-48F5-A805-9C56B04B6F90}"/>
    <hyperlink ref="B51" r:id="rId102" xr:uid="{FDE5F8B6-8764-4944-880E-72AC2CA76B30}"/>
    <hyperlink ref="B52" r:id="rId103" xr:uid="{FB2F0AED-6453-4B7D-9FB9-2700B5C162C2}"/>
    <hyperlink ref="B53" r:id="rId104" xr:uid="{0CF53420-8CF2-48F0-B01C-D7B799469147}"/>
    <hyperlink ref="B90" r:id="rId105" xr:uid="{AC04AE81-EA30-4C4F-A664-4A1B084ED7D4}"/>
    <hyperlink ref="B109" r:id="rId106" xr:uid="{958EB3CA-B951-4CB9-BBF5-FE597CD659D5}"/>
    <hyperlink ref="B151" r:id="rId107" xr:uid="{995DDFF9-E5A7-4894-B49A-D24A44676277}"/>
    <hyperlink ref="B153" r:id="rId108" xr:uid="{94C54B3D-69DE-4B79-9399-800367369774}"/>
    <hyperlink ref="B154" r:id="rId109" xr:uid="{FD87147F-A652-4BCE-916D-D703E70545E7}"/>
    <hyperlink ref="B162" r:id="rId110" xr:uid="{9730DCEB-52A0-40AC-9173-B04B199F6091}"/>
    <hyperlink ref="B160" r:id="rId111" xr:uid="{51123127-1A31-4293-AEFE-3DFCCDDC552E}"/>
    <hyperlink ref="B170" r:id="rId112" xr:uid="{98591BB4-213F-43E6-947F-533333FDC9CC}"/>
    <hyperlink ref="B210" r:id="rId113" xr:uid="{86E6DF63-63FC-4CC6-8A5F-2D4F05A8A669}"/>
    <hyperlink ref="B213" r:id="rId114" xr:uid="{53BCA085-5DF8-4DD8-B215-16968F024813}"/>
    <hyperlink ref="B214" r:id="rId115" xr:uid="{0B70F57E-76E3-4DC5-9581-C319694552AD}"/>
    <hyperlink ref="B263" r:id="rId116" xr:uid="{5C00E2CF-0E75-40A0-84F7-6392249E5117}"/>
    <hyperlink ref="B264" r:id="rId117" xr:uid="{1678D08D-A8A6-4134-A148-8BEF1841464C}"/>
    <hyperlink ref="B276" r:id="rId118" xr:uid="{9C05CBA3-5824-488A-A2FF-90D8ACE40E3B}"/>
    <hyperlink ref="B277" r:id="rId119" xr:uid="{616BE0CF-B513-441F-9749-B2EC689A3311}"/>
    <hyperlink ref="B278" r:id="rId120" xr:uid="{4019B4CC-8DDD-4C8A-846C-6C144B82DC9E}"/>
    <hyperlink ref="B279" r:id="rId121" xr:uid="{959B015F-8428-4057-85F5-C647D97C0337}"/>
    <hyperlink ref="B280" r:id="rId122" xr:uid="{E51E2204-EFE9-4F54-975F-309159772B02}"/>
    <hyperlink ref="B281" r:id="rId123" xr:uid="{37C791C5-3AEB-4D08-BD6C-497AFE556B7F}"/>
    <hyperlink ref="B282" r:id="rId124" display="Stelzner Vineyard Old Vines Cabernet Sauvignon" xr:uid="{6F7CAEDC-B08F-46F0-A385-2B7F6BD584C7}"/>
    <hyperlink ref="B284" r:id="rId125" xr:uid="{B3BFD017-A610-4E3D-9CAF-962DC23FC718}"/>
    <hyperlink ref="B285" r:id="rId126" xr:uid="{F1F50200-EB58-4F5F-B5A2-48F1D6827F7D}"/>
    <hyperlink ref="B107" r:id="rId127" xr:uid="{DD337398-1AC2-44AC-B6ED-080BEFE3AA37}"/>
    <hyperlink ref="B101" r:id="rId128" xr:uid="{2A350CC1-CC92-40BB-AC0A-47245EE1A7D4}"/>
    <hyperlink ref="B104" r:id="rId129" xr:uid="{44CEC827-251F-4639-BBAB-E4509BE08F4C}"/>
    <hyperlink ref="B106" r:id="rId130" xr:uid="{6E56FC24-9E4A-4D1F-8682-C8CA3A512940}"/>
    <hyperlink ref="B118" r:id="rId131" xr:uid="{62CF01BA-9F1B-4DAB-A5AD-8F917E0D4C96}"/>
    <hyperlink ref="B117" r:id="rId132" xr:uid="{1554EF4D-76F1-49A6-9092-95588C75C1CE}"/>
    <hyperlink ref="B135" r:id="rId133" xr:uid="{5A7F2054-9241-4496-853F-A0CCAF4A195F}"/>
    <hyperlink ref="B266" r:id="rId134" xr:uid="{AC0609A6-93E2-4A2D-A646-94DE71FBA88E}"/>
    <hyperlink ref="B57" r:id="rId135" xr:uid="{2C4B1ACF-CC43-473C-BB2F-2DF139FBFFE1}"/>
    <hyperlink ref="B58" r:id="rId136" xr:uid="{3F5381C5-2E25-44A5-ABF5-F75A7D27487A}"/>
    <hyperlink ref="B83" r:id="rId137" xr:uid="{437C7A71-562C-45E3-8DEF-E3BB11000217}"/>
    <hyperlink ref="B132" r:id="rId138" xr:uid="{1FB5E79D-5014-453F-9070-17E91F92FAA6}"/>
    <hyperlink ref="B174" r:id="rId139" display="Larry Hyde 'Hyde Vineyard Estate' Charonnday" xr:uid="{AAF60EAF-AFE4-4539-A3D7-8607D30FEB0B}"/>
    <hyperlink ref="B175" r:id="rId140" xr:uid="{02830A18-E769-4F23-8979-E13C987E2256}"/>
    <hyperlink ref="B41" r:id="rId141" xr:uid="{612EE479-D1CF-4BCC-8DB2-C3E59782902B}"/>
    <hyperlink ref="B44" r:id="rId142" xr:uid="{57274708-B12B-4653-BB89-B81ADF7912B7}"/>
    <hyperlink ref="B43" r:id="rId143" xr:uid="{FBAE0907-67A2-4486-9343-371B3F76DA6D}"/>
    <hyperlink ref="B40" r:id="rId144" xr:uid="{04294714-3904-4817-9CEA-810B6C62186B}"/>
    <hyperlink ref="B42" r:id="rId145" xr:uid="{C66E130E-6905-4D69-AEC6-B6AA7F7D1A0B}"/>
    <hyperlink ref="B158" r:id="rId146" xr:uid="{68E73FD8-E76E-4D91-A1AA-A35161CDC53F}"/>
    <hyperlink ref="B69" r:id="rId147" xr:uid="{D77A3983-97EB-46AF-B40C-7FFE2BD3741F}"/>
    <hyperlink ref="B74" r:id="rId148" xr:uid="{D8A8E1DC-5714-417C-88CF-5DFB10F82D15}"/>
    <hyperlink ref="B77" r:id="rId149" xr:uid="{854D20E9-2497-4238-962E-438FBD1269B8}"/>
    <hyperlink ref="B84" r:id="rId150" xr:uid="{37BB27E6-116C-4F20-8568-513E2352A031}"/>
    <hyperlink ref="B212" r:id="rId151" xr:uid="{C569752A-6B94-4378-8BC4-E67B02BBFF61}"/>
    <hyperlink ref="B233" r:id="rId152" xr:uid="{CDF0C975-5037-49BA-9D66-E35BA661543E}"/>
    <hyperlink ref="B232" r:id="rId153" xr:uid="{7CF451CC-7DA7-4ECA-AB09-574BB205B288}"/>
    <hyperlink ref="B235" r:id="rId154" xr:uid="{2F808BCF-B23D-429F-B22A-E412862B6010}"/>
    <hyperlink ref="B63" r:id="rId155" xr:uid="{C8BB5BD6-611E-45CE-B21C-1F7C5794F50A}"/>
    <hyperlink ref="B143" r:id="rId156" xr:uid="{D43ACF27-430E-43A5-899C-063C95238F89}"/>
    <hyperlink ref="B100" r:id="rId157" xr:uid="{40F9BE8C-DD88-4895-84B1-F79C2D27B978}"/>
    <hyperlink ref="B89" r:id="rId158" display="Becksotffer To Kalon Vineyard Cabernet Sauvignon" xr:uid="{7BCCFA25-7005-47EE-8B31-199B4F2FDE3D}"/>
    <hyperlink ref="B139" r:id="rId159" xr:uid="{3D9F0CCE-6AC2-4A8C-A7B1-14483DB4CEC2}"/>
    <hyperlink ref="B228" r:id="rId160" xr:uid="{0557D751-2515-4A28-80B2-B8BDD97BE60F}"/>
    <hyperlink ref="B55" r:id="rId161" xr:uid="{1D5CD95B-10D0-44DD-BB35-4D23B20B2236}"/>
    <hyperlink ref="B61" r:id="rId162" xr:uid="{E81C5D89-125C-465D-B8AE-677E7D26C781}"/>
    <hyperlink ref="B62" r:id="rId163" xr:uid="{C4507175-06C3-458B-9616-045F6B05C0EA}"/>
    <hyperlink ref="B64" r:id="rId164" xr:uid="{E7EFC472-99DE-4120-AF43-2C1E89E164F7}"/>
    <hyperlink ref="B92" r:id="rId165" xr:uid="{81BFA0C4-26A9-4846-9F3B-3894D0FEB635}"/>
    <hyperlink ref="B93" r:id="rId166" xr:uid="{A2B81211-02CE-4D96-922A-F2A7B38CF449}"/>
    <hyperlink ref="B176" r:id="rId167" xr:uid="{8FA4D079-A86F-4BE5-A452-AD2F9BDAE17D}"/>
    <hyperlink ref="B177" r:id="rId168" xr:uid="{430E1B94-1F7D-4952-91B5-556C064D2D29}"/>
    <hyperlink ref="B270" r:id="rId169" xr:uid="{76316991-620F-4E06-B127-13DC48433976}"/>
    <hyperlink ref="B179" r:id="rId170" xr:uid="{EC97A182-E4EC-463C-9EE8-6159BE4BEDE9}"/>
    <hyperlink ref="B79" r:id="rId171" xr:uid="{EBF99BA3-C490-4766-84E7-A1FDCE3D3E6E}"/>
    <hyperlink ref="B80" r:id="rId172" xr:uid="{D0CC5262-B271-40D3-9109-AC5220015406}"/>
    <hyperlink ref="B178" r:id="rId173" display="State Lane Vineyard Cabernet Sauvignon Grand Vin MAGNUM" xr:uid="{51D94226-6D2C-4661-BAB4-BDE2BFEE9DCE}"/>
    <hyperlink ref="B180" r:id="rId174" xr:uid="{0FCE592C-0C98-423A-813B-FEE4C9C7F502}"/>
    <hyperlink ref="B271" r:id="rId175" xr:uid="{8671E6FD-4A78-4D2E-9828-F92D20D2D9DA}"/>
    <hyperlink ref="B272" r:id="rId176" xr:uid="{685C085C-9BA6-47C4-B4FA-6395664E97E3}"/>
    <hyperlink ref="B261" r:id="rId177" xr:uid="{D3B0AE65-9778-437C-8B38-3FD8977CAF04}"/>
    <hyperlink ref="B166" r:id="rId178" xr:uid="{8761DBAD-B4C4-4137-93DE-B7F517ADBE54}"/>
    <hyperlink ref="B283" r:id="rId179" xr:uid="{CFCB7928-C89F-4D46-8AF6-FDEA771CDCBE}"/>
    <hyperlink ref="B183" r:id="rId180" xr:uid="{B87AB636-5D8A-427A-A84B-B9C42BA8DADB}"/>
    <hyperlink ref="B187" r:id="rId181" xr:uid="{EEBC8C67-5141-40ED-A587-1689495E9A92}"/>
    <hyperlink ref="B185" r:id="rId182" xr:uid="{5E98BC20-930C-4BA0-B07C-409DFB36CCFB}"/>
    <hyperlink ref="B168" r:id="rId183" xr:uid="{02F8D790-AD00-4D97-89F2-20F6DC7D8055}"/>
    <hyperlink ref="B165" r:id="rId184" xr:uid="{5EF746B0-20AB-4B80-91D2-7A532805781F}"/>
    <hyperlink ref="B142" r:id="rId185" xr:uid="{8B6B5EBD-71FE-403E-ABE6-B7A76B134EF2}"/>
    <hyperlink ref="B146" r:id="rId186" xr:uid="{31F91233-B98B-4216-ABEC-682EE4F774E7}"/>
    <hyperlink ref="B145" r:id="rId187" xr:uid="{E1801682-889E-400E-B488-BE1251AD4A8E}"/>
    <hyperlink ref="B149" r:id="rId188" xr:uid="{ACA7F672-1588-497D-8990-C9EB824EDB5A}"/>
    <hyperlink ref="B150" r:id="rId189" xr:uid="{C8133CC2-D292-40A8-BC1C-B73E388B3B2A}"/>
    <hyperlink ref="B144" r:id="rId190" xr:uid="{C081331E-BFD0-4122-93CD-C9CDCF719297}"/>
    <hyperlink ref="B195" r:id="rId191" xr:uid="{7D8C6A53-5D33-489B-82A1-34845F84248D}"/>
    <hyperlink ref="B194" r:id="rId192" xr:uid="{DCC3DF81-C8D2-408D-923D-8B3851BA8AFB}"/>
    <hyperlink ref="B25" r:id="rId193" xr:uid="{DCA73A66-D146-4467-8137-5A3C0DAB3916}"/>
    <hyperlink ref="B26" r:id="rId194" xr:uid="{2E8B6D21-F510-404E-A10A-B751FE0DF1E7}"/>
    <hyperlink ref="B27" r:id="rId195" xr:uid="{DFF15988-FE9B-46C7-85CE-C0453B45BD84}"/>
    <hyperlink ref="B125" r:id="rId196" xr:uid="{820E20BB-69F4-46BC-9F9F-15B18E2A1902}"/>
    <hyperlink ref="B124" r:id="rId197" xr:uid="{1A6066E8-EB57-4EBD-BD5C-81E18A236419}"/>
    <hyperlink ref="B126" r:id="rId198" xr:uid="{E40D7633-84FC-47D3-9E75-963DF7ABE5E2}"/>
    <hyperlink ref="B127" r:id="rId199" xr:uid="{1994D3D7-CF53-4EBB-A499-4EBB06FFE333}"/>
    <hyperlink ref="B128" r:id="rId200" xr:uid="{5D03C3A6-04A4-4254-AC8A-27C7920A125D}"/>
    <hyperlink ref="B130" r:id="rId201" xr:uid="{CE6AEB8F-9BA8-4418-A8A4-B70D0F91E878}"/>
    <hyperlink ref="B129" r:id="rId202" xr:uid="{AC49B078-F259-49E2-BC45-AB7F1DB9383E}"/>
    <hyperlink ref="B49" r:id="rId203" xr:uid="{71B35B3D-1F2D-498A-824E-4A51054FEC69}"/>
    <hyperlink ref="B32" r:id="rId204" xr:uid="{C6295F25-47C3-4AAA-B1BD-89BC11F3919F}"/>
    <hyperlink ref="B31" r:id="rId205" xr:uid="{5E6FF179-AF54-4338-A2D6-791A96A43F8C}"/>
    <hyperlink ref="B30" r:id="rId206" xr:uid="{4BCDD50D-D7DB-4A50-9983-4BCD632F2C0F}"/>
    <hyperlink ref="B28" r:id="rId207" xr:uid="{3F61EECD-D15B-4853-BC75-3F3C96AEA397}"/>
    <hyperlink ref="B34" r:id="rId208" xr:uid="{09437C33-E88C-487A-A58D-A63B149D8FB1}"/>
    <hyperlink ref="B36" r:id="rId209" xr:uid="{94173A66-717E-4D61-8A92-70FCC3C75414}"/>
    <hyperlink ref="B38" r:id="rId210" xr:uid="{C4491F32-E0C8-4F7A-A9C6-5E9DD3277002}"/>
    <hyperlink ref="B39" r:id="rId211" xr:uid="{A3FDCE0E-ACE0-4C0F-B9AC-26B2539C1A71}"/>
    <hyperlink ref="B46" r:id="rId212" xr:uid="{9FA17C00-76FB-4032-8CBB-D9352DA60C8A}"/>
    <hyperlink ref="B48" r:id="rId213" xr:uid="{998588E9-F294-4BB7-9913-75A68872D652}"/>
    <hyperlink ref="B122" r:id="rId214" xr:uid="{8D82DD03-571B-4A0B-9076-CB9C19BD4053}"/>
    <hyperlink ref="B131" r:id="rId215" xr:uid="{D292B8F8-8CF8-4FA8-98D3-69A00C064FD2}"/>
    <hyperlink ref="B133" r:id="rId216" xr:uid="{1C3EAD9D-F449-4B9A-B06A-46166940B10E}"/>
    <hyperlink ref="B134" r:id="rId217" xr:uid="{9ABE060C-FA22-4B95-8E2D-6500E44C10C4}"/>
    <hyperlink ref="B138" r:id="rId218" xr:uid="{2E3B6A14-71E6-4075-930F-BB28F94EBBD0}"/>
    <hyperlink ref="B229" r:id="rId219" xr:uid="{20D3A5B3-F277-460C-9AB5-962713F88CF7}"/>
    <hyperlink ref="B230" r:id="rId220" xr:uid="{993FA527-E938-4B85-BEAA-E7F248E5691A}"/>
    <hyperlink ref="B231" r:id="rId221" xr:uid="{D7E63F3C-C1AA-4399-BC0C-64018320C33D}"/>
    <hyperlink ref="B246" r:id="rId222" xr:uid="{D6671E05-50FB-4949-865E-FCAFD1E33DC1}"/>
    <hyperlink ref="B247" r:id="rId223" xr:uid="{8475F26F-D583-4622-A6D7-789A43D7E66E}"/>
    <hyperlink ref="B20" r:id="rId224" display="https://www.fourcorners.wine/product-page/amuse-bouche-merlot-2019" xr:uid="{0864D8FE-7543-4C09-AF0F-E88AC99E988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225"/>
  <drawing r:id="rId2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BAEA50FF9E540A502668E43139F4F" ma:contentTypeVersion="15" ma:contentTypeDescription="Create a new document." ma:contentTypeScope="" ma:versionID="90ba51f16fcb986a75bb9bc143c80f34">
  <xsd:schema xmlns:xsd="http://www.w3.org/2001/XMLSchema" xmlns:xs="http://www.w3.org/2001/XMLSchema" xmlns:p="http://schemas.microsoft.com/office/2006/metadata/properties" xmlns:ns2="a63627e5-d4fd-49c6-a2b8-182d8d622b77" xmlns:ns3="8cbb3b6b-da3f-495a-ab3f-a8a666003751" targetNamespace="http://schemas.microsoft.com/office/2006/metadata/properties" ma:root="true" ma:fieldsID="2d201b7297289b07d552e22771b9b841" ns2:_="" ns3:_="">
    <xsd:import namespace="a63627e5-d4fd-49c6-a2b8-182d8d622b77"/>
    <xsd:import namespace="8cbb3b6b-da3f-495a-ab3f-a8a6660037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627e5-d4fd-49c6-a2b8-182d8d622b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b3b6b-da3f-495a-ab3f-a8a666003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0F1DA1-10F7-4C4D-8C8F-28FC23470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D2E1E4-EE89-40A6-AA66-699B4A96AEEE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a63627e5-d4fd-49c6-a2b8-182d8d622b77"/>
    <ds:schemaRef ds:uri="http://www.w3.org/XML/1998/namespace"/>
    <ds:schemaRef ds:uri="http://schemas.microsoft.com/office/infopath/2007/PartnerControls"/>
    <ds:schemaRef ds:uri="8cbb3b6b-da3f-495a-ab3f-a8a66600375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11F723-3A23-48B4-9DB5-1CA399858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627e5-d4fd-49c6-a2b8-182d8d622b77"/>
    <ds:schemaRef ds:uri="8cbb3b6b-da3f-495a-ab3f-a8a666003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Young</dc:creator>
  <cp:keywords/>
  <dc:description/>
  <cp:lastModifiedBy>Matt Thompson</cp:lastModifiedBy>
  <cp:revision/>
  <cp:lastPrinted>2022-05-03T13:23:25Z</cp:lastPrinted>
  <dcterms:created xsi:type="dcterms:W3CDTF">2016-06-21T22:04:49Z</dcterms:created>
  <dcterms:modified xsi:type="dcterms:W3CDTF">2022-05-09T14:34:37Z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0x010100D39BAEA50FF9E540A502668E43139F4F</vt:lpwstr>
  </property>
  <property fmtid="{D5CDD505-2E9C-101B-9397-08002B2CF9AE}" pid="3" name="AuthorIds_UIVersion_512">
    <vt:lpwstr>10</vt:lpwstr>
  </property>
</Properties>
</file>